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wner\Documents\Strongman\805 Strongman\"/>
    </mc:Choice>
  </mc:AlternateContent>
  <xr:revisionPtr revIDLastSave="0" documentId="13_ncr:1_{8EFD1EA2-FDA2-4D5D-A91B-01AD510D7082}" xr6:coauthVersionLast="45" xr6:coauthVersionMax="45" xr10:uidLastSave="{00000000-0000-0000-0000-000000000000}"/>
  <bookViews>
    <workbookView xWindow="-110" yWindow="-110" windowWidth="19420" windowHeight="10420" tabRatio="645" firstSheet="1" activeTab="1" xr2:uid="{00000000-000D-0000-FFFF-FFFF00000000}"/>
  </bookViews>
  <sheets>
    <sheet name="Athletes Roster" sheetId="22" state="hidden" r:id="rId1"/>
    <sheet name="Axle Clean &amp; Press INPUT" sheetId="1" r:id="rId2"/>
    <sheet name="Farmers Carry INPUT" sheetId="4" r:id="rId3"/>
    <sheet name="Deadlift Medley INPUT" sheetId="24" r:id="rId4"/>
    <sheet name="Sandbag Carry INPUT" sheetId="2" r:id="rId5"/>
    <sheet name="Keg over Bar INPUT" sheetId="7" r:id="rId6"/>
    <sheet name="FINAL RESULTS" sheetId="12" r:id="rId7"/>
  </sheets>
  <definedNames>
    <definedName name="_GoBack" localSheetId="3">'Deadlift Medley INPUT'!#REF!</definedName>
    <definedName name="_GoBack" localSheetId="2">'Farmers Carry INPUT'!#REF!</definedName>
    <definedName name="_xlnm.Print_Area" localSheetId="0">'Athletes Roster'!$A$1:$C$33</definedName>
    <definedName name="_xlnm.Print_Area" localSheetId="1">'Axle Clean &amp; Press INPUT'!$A$1:$N$34</definedName>
    <definedName name="_xlnm.Print_Area" localSheetId="3">'Deadlift Medley INPUT'!$A$1:$E$34</definedName>
    <definedName name="_xlnm.Print_Area" localSheetId="2">'Farmers Carry INPUT'!$A$1:$F$34</definedName>
    <definedName name="_xlnm.Print_Area" localSheetId="6">'FINAL RESULTS'!$A$1:$L$37</definedName>
    <definedName name="_xlnm.Print_Area" localSheetId="5">'Keg over Bar INPUT'!$A$1:$E$34</definedName>
    <definedName name="_xlnm.Print_Area" localSheetId="4">'Sandbag Carry INPUT'!$A$1:$D$35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2" l="1"/>
  <c r="I36" i="12"/>
  <c r="I33" i="12"/>
  <c r="E35" i="12"/>
  <c r="E32" i="12"/>
  <c r="E34" i="12"/>
  <c r="E30" i="12"/>
  <c r="E37" i="12"/>
  <c r="E33" i="12"/>
  <c r="E36" i="12"/>
  <c r="E31" i="12"/>
  <c r="D35" i="12"/>
  <c r="D32" i="12"/>
  <c r="D34" i="12"/>
  <c r="D30" i="12"/>
  <c r="D37" i="12"/>
  <c r="D33" i="12"/>
  <c r="D36" i="12"/>
  <c r="D31" i="12"/>
  <c r="I35" i="12"/>
  <c r="I32" i="12"/>
  <c r="I34" i="12"/>
  <c r="I30" i="12"/>
  <c r="I37" i="12"/>
  <c r="K31" i="12"/>
  <c r="G31" i="12"/>
  <c r="B35" i="12"/>
  <c r="C35" i="12"/>
  <c r="B32" i="12"/>
  <c r="C32" i="12"/>
  <c r="B34" i="12"/>
  <c r="C34" i="12"/>
  <c r="B30" i="12"/>
  <c r="C30" i="12"/>
  <c r="B37" i="12"/>
  <c r="C37" i="12"/>
  <c r="B33" i="12"/>
  <c r="C33" i="12"/>
  <c r="B36" i="12"/>
  <c r="C36" i="12"/>
  <c r="B31" i="12"/>
  <c r="C31" i="12"/>
  <c r="A27" i="7"/>
  <c r="A28" i="7"/>
  <c r="A29" i="7"/>
  <c r="A30" i="7"/>
  <c r="A31" i="7"/>
  <c r="A32" i="7"/>
  <c r="A33" i="7"/>
  <c r="A34" i="7"/>
  <c r="A28" i="2"/>
  <c r="A29" i="2"/>
  <c r="A30" i="2"/>
  <c r="A31" i="2"/>
  <c r="A32" i="2"/>
  <c r="A33" i="2"/>
  <c r="A34" i="2"/>
  <c r="A35" i="2"/>
  <c r="A27" i="24"/>
  <c r="B27" i="24"/>
  <c r="A28" i="24"/>
  <c r="B28" i="24"/>
  <c r="A29" i="24"/>
  <c r="B29" i="24"/>
  <c r="A30" i="24"/>
  <c r="B30" i="24"/>
  <c r="A31" i="24"/>
  <c r="B31" i="24"/>
  <c r="A32" i="24"/>
  <c r="B32" i="24"/>
  <c r="A33" i="24"/>
  <c r="B33" i="24"/>
  <c r="A34" i="24"/>
  <c r="B34" i="2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4" i="1"/>
  <c r="B34" i="1"/>
  <c r="F33" i="12" l="1"/>
  <c r="F31" i="12"/>
  <c r="H31" i="12" s="1"/>
  <c r="J31" i="12" s="1"/>
  <c r="L31" i="12" s="1"/>
  <c r="K35" i="12"/>
  <c r="K32" i="12"/>
  <c r="K34" i="12"/>
  <c r="K30" i="12"/>
  <c r="K37" i="12"/>
  <c r="K33" i="12"/>
  <c r="K36" i="12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D25" i="12"/>
  <c r="D24" i="12"/>
  <c r="D26" i="12"/>
  <c r="D28" i="12"/>
  <c r="D27" i="12"/>
  <c r="B25" i="12"/>
  <c r="C25" i="12"/>
  <c r="B24" i="12"/>
  <c r="C24" i="12"/>
  <c r="B26" i="12"/>
  <c r="C26" i="12"/>
  <c r="B28" i="12"/>
  <c r="C28" i="12"/>
  <c r="B27" i="12"/>
  <c r="C27" i="12"/>
  <c r="A21" i="7"/>
  <c r="A22" i="7"/>
  <c r="A23" i="7"/>
  <c r="A24" i="7"/>
  <c r="A25" i="7"/>
  <c r="A22" i="2"/>
  <c r="A23" i="2"/>
  <c r="A24" i="2"/>
  <c r="A25" i="2"/>
  <c r="A26" i="2"/>
  <c r="A21" i="24"/>
  <c r="B21" i="24"/>
  <c r="A22" i="24"/>
  <c r="B22" i="24"/>
  <c r="A23" i="24"/>
  <c r="B23" i="24"/>
  <c r="A24" i="24"/>
  <c r="B24" i="24"/>
  <c r="A25" i="24"/>
  <c r="B25" i="24"/>
  <c r="A21" i="4"/>
  <c r="B21" i="4"/>
  <c r="A22" i="4"/>
  <c r="B22" i="4"/>
  <c r="A23" i="4"/>
  <c r="B23" i="4"/>
  <c r="A24" i="4"/>
  <c r="B24" i="4"/>
  <c r="A25" i="4"/>
  <c r="B25" i="4"/>
  <c r="A21" i="1"/>
  <c r="B21" i="1"/>
  <c r="A22" i="1"/>
  <c r="B22" i="1"/>
  <c r="A23" i="1"/>
  <c r="B23" i="1"/>
  <c r="A24" i="1"/>
  <c r="B24" i="1"/>
  <c r="A25" i="1"/>
  <c r="B25" i="1"/>
  <c r="A14" i="7"/>
  <c r="A15" i="7"/>
  <c r="A16" i="7"/>
  <c r="A17" i="7"/>
  <c r="A18" i="7"/>
  <c r="A19" i="7"/>
  <c r="A15" i="2"/>
  <c r="A16" i="2"/>
  <c r="A17" i="2"/>
  <c r="A18" i="2"/>
  <c r="A19" i="2"/>
  <c r="A20" i="2"/>
  <c r="A14" i="24"/>
  <c r="B14" i="24"/>
  <c r="A15" i="24"/>
  <c r="B15" i="24"/>
  <c r="A16" i="24"/>
  <c r="B16" i="24"/>
  <c r="A17" i="24"/>
  <c r="B17" i="24"/>
  <c r="A18" i="24"/>
  <c r="B18" i="24"/>
  <c r="A19" i="24"/>
  <c r="B19" i="24"/>
  <c r="A14" i="4"/>
  <c r="B14" i="4"/>
  <c r="A15" i="4"/>
  <c r="B15" i="4"/>
  <c r="A16" i="4"/>
  <c r="B16" i="4"/>
  <c r="A17" i="4"/>
  <c r="B17" i="4"/>
  <c r="A18" i="4"/>
  <c r="B18" i="4"/>
  <c r="A19" i="4"/>
  <c r="B19" i="4"/>
  <c r="A14" i="1"/>
  <c r="B20" i="12" s="1"/>
  <c r="B14" i="1"/>
  <c r="C20" i="12" s="1"/>
  <c r="A15" i="1"/>
  <c r="B18" i="12" s="1"/>
  <c r="B15" i="1"/>
  <c r="C18" i="12" s="1"/>
  <c r="A16" i="1"/>
  <c r="B17" i="12" s="1"/>
  <c r="B16" i="1"/>
  <c r="C17" i="12" s="1"/>
  <c r="A17" i="1"/>
  <c r="B21" i="12" s="1"/>
  <c r="B17" i="1"/>
  <c r="C21" i="12" s="1"/>
  <c r="A18" i="1"/>
  <c r="B22" i="12" s="1"/>
  <c r="B18" i="1"/>
  <c r="C22" i="12" s="1"/>
  <c r="A19" i="1"/>
  <c r="B19" i="12" s="1"/>
  <c r="B19" i="1"/>
  <c r="C19" i="12" s="1"/>
  <c r="A8" i="7"/>
  <c r="A9" i="7"/>
  <c r="A10" i="7"/>
  <c r="A11" i="7"/>
  <c r="A12" i="7"/>
  <c r="A9" i="2"/>
  <c r="A10" i="2"/>
  <c r="A11" i="2"/>
  <c r="A12" i="2"/>
  <c r="A13" i="2"/>
  <c r="A8" i="1"/>
  <c r="B8" i="1"/>
  <c r="A9" i="1"/>
  <c r="B9" i="1"/>
  <c r="A10" i="1"/>
  <c r="B10" i="1"/>
  <c r="A11" i="1"/>
  <c r="B11" i="1"/>
  <c r="A12" i="1"/>
  <c r="B12" i="1"/>
  <c r="A5" i="1"/>
  <c r="B5" i="1"/>
  <c r="A6" i="1"/>
  <c r="B6" i="1"/>
  <c r="B26" i="4" l="1"/>
  <c r="B20" i="4"/>
  <c r="E13" i="12" l="1"/>
  <c r="D13" i="12"/>
  <c r="C13" i="12"/>
  <c r="K26" i="12"/>
  <c r="I26" i="12"/>
  <c r="G26" i="12"/>
  <c r="E26" i="12"/>
  <c r="K24" i="12"/>
  <c r="I24" i="12"/>
  <c r="G24" i="12"/>
  <c r="E24" i="12"/>
  <c r="G30" i="12"/>
  <c r="G37" i="12"/>
  <c r="K13" i="12"/>
  <c r="I13" i="12"/>
  <c r="G13" i="12"/>
  <c r="C7" i="12"/>
  <c r="B4" i="7"/>
  <c r="B7" i="7"/>
  <c r="B13" i="7"/>
  <c r="B20" i="7"/>
  <c r="B26" i="7"/>
  <c r="A4" i="1"/>
  <c r="B7" i="12" s="1"/>
  <c r="A6" i="2"/>
  <c r="A7" i="2"/>
  <c r="B6" i="4"/>
  <c r="A7" i="1"/>
  <c r="B10" i="12" s="1"/>
  <c r="B13" i="12"/>
  <c r="B10" i="24"/>
  <c r="A11" i="4"/>
  <c r="C15" i="12"/>
  <c r="A12" i="24"/>
  <c r="B12" i="24"/>
  <c r="A13" i="1"/>
  <c r="A13" i="7" s="1"/>
  <c r="A20" i="1"/>
  <c r="A20" i="24" s="1"/>
  <c r="A26" i="1"/>
  <c r="A26" i="24" s="1"/>
  <c r="B9" i="24"/>
  <c r="B26" i="24"/>
  <c r="B5" i="4"/>
  <c r="B8" i="4"/>
  <c r="B9" i="4"/>
  <c r="A13" i="4" l="1"/>
  <c r="F37" i="12"/>
  <c r="H37" i="12" s="1"/>
  <c r="J37" i="12" s="1"/>
  <c r="L37" i="12" s="1"/>
  <c r="A7" i="4"/>
  <c r="A8" i="2"/>
  <c r="A6" i="4"/>
  <c r="A6" i="24"/>
  <c r="A27" i="2"/>
  <c r="A21" i="2"/>
  <c r="A9" i="4"/>
  <c r="A7" i="24"/>
  <c r="A9" i="24"/>
  <c r="A20" i="4"/>
  <c r="A4" i="4"/>
  <c r="B10" i="4"/>
  <c r="A13" i="24"/>
  <c r="B12" i="4"/>
  <c r="A12" i="4"/>
  <c r="B5" i="24"/>
  <c r="A5" i="24"/>
  <c r="B8" i="12"/>
  <c r="B23" i="12"/>
  <c r="A10" i="4"/>
  <c r="A14" i="2"/>
  <c r="B16" i="12"/>
  <c r="F30" i="12"/>
  <c r="H30" i="12" s="1"/>
  <c r="J30" i="12" s="1"/>
  <c r="L30" i="12" s="1"/>
  <c r="F26" i="12"/>
  <c r="H26" i="12" s="1"/>
  <c r="J26" i="12" s="1"/>
  <c r="L26" i="12" s="1"/>
  <c r="F13" i="12"/>
  <c r="H13" i="12" s="1"/>
  <c r="J13" i="12" s="1"/>
  <c r="L13" i="12" s="1"/>
  <c r="B14" i="12"/>
  <c r="A10" i="24"/>
  <c r="C12" i="12"/>
  <c r="A5" i="4"/>
  <c r="B11" i="24"/>
  <c r="A26" i="4"/>
  <c r="A8" i="4"/>
  <c r="A8" i="24"/>
  <c r="B11" i="12"/>
  <c r="B11" i="4"/>
  <c r="A4" i="24"/>
  <c r="A5" i="2"/>
  <c r="A7" i="7"/>
  <c r="A6" i="7"/>
  <c r="F24" i="12"/>
  <c r="H24" i="12" s="1"/>
  <c r="J24" i="12" s="1"/>
  <c r="L24" i="12" s="1"/>
  <c r="A11" i="24"/>
  <c r="B29" i="12"/>
  <c r="A26" i="7"/>
  <c r="B12" i="12"/>
  <c r="C14" i="12"/>
  <c r="C11" i="12"/>
  <c r="B8" i="24"/>
  <c r="C8" i="12"/>
  <c r="B6" i="24"/>
  <c r="B15" i="12"/>
  <c r="C9" i="12"/>
  <c r="A20" i="7"/>
  <c r="A4" i="7"/>
  <c r="A5" i="7"/>
  <c r="B9" i="12"/>
  <c r="G33" i="12" l="1"/>
  <c r="H33" i="12" l="1"/>
  <c r="J33" i="12" s="1"/>
  <c r="L33" i="12" s="1"/>
  <c r="K9" i="12" l="1"/>
  <c r="I9" i="12"/>
  <c r="G9" i="12"/>
  <c r="E9" i="12"/>
  <c r="D9" i="12"/>
  <c r="F9" i="12" l="1"/>
  <c r="H9" i="12" s="1"/>
  <c r="J9" i="12" s="1"/>
  <c r="L9" i="12" s="1"/>
  <c r="K8" i="12" l="1"/>
  <c r="K11" i="12"/>
  <c r="K14" i="12"/>
  <c r="K15" i="12"/>
  <c r="K12" i="12"/>
  <c r="K20" i="12"/>
  <c r="K18" i="12"/>
  <c r="K17" i="12"/>
  <c r="K21" i="12"/>
  <c r="K22" i="12"/>
  <c r="K19" i="12"/>
  <c r="K25" i="12"/>
  <c r="K28" i="12"/>
  <c r="K27" i="12"/>
  <c r="I8" i="12"/>
  <c r="I11" i="12"/>
  <c r="I14" i="12"/>
  <c r="I15" i="12"/>
  <c r="I12" i="12"/>
  <c r="I20" i="12"/>
  <c r="I18" i="12"/>
  <c r="I17" i="12"/>
  <c r="I21" i="12"/>
  <c r="I22" i="12"/>
  <c r="I19" i="12"/>
  <c r="I25" i="12"/>
  <c r="I28" i="12"/>
  <c r="I27" i="12"/>
  <c r="G8" i="12"/>
  <c r="G11" i="12"/>
  <c r="G14" i="12"/>
  <c r="G15" i="12"/>
  <c r="G12" i="12"/>
  <c r="G20" i="12"/>
  <c r="G18" i="12"/>
  <c r="G17" i="12"/>
  <c r="G21" i="12"/>
  <c r="G22" i="12"/>
  <c r="G19" i="12"/>
  <c r="G25" i="12"/>
  <c r="G28" i="12"/>
  <c r="G27" i="12"/>
  <c r="G35" i="12"/>
  <c r="G32" i="12"/>
  <c r="G34" i="12"/>
  <c r="G36" i="12"/>
  <c r="E8" i="12"/>
  <c r="E11" i="12"/>
  <c r="E14" i="12"/>
  <c r="E15" i="12"/>
  <c r="E12" i="12"/>
  <c r="E20" i="12"/>
  <c r="E18" i="12"/>
  <c r="E17" i="12"/>
  <c r="E21" i="12"/>
  <c r="E22" i="12"/>
  <c r="E19" i="12"/>
  <c r="E25" i="12"/>
  <c r="E28" i="12"/>
  <c r="E27" i="12"/>
  <c r="D8" i="12"/>
  <c r="D11" i="12"/>
  <c r="D14" i="12"/>
  <c r="D15" i="12"/>
  <c r="D12" i="12"/>
  <c r="D20" i="12"/>
  <c r="D18" i="12"/>
  <c r="D17" i="12"/>
  <c r="D21" i="12"/>
  <c r="D22" i="12"/>
  <c r="D19" i="12"/>
  <c r="F36" i="12" l="1"/>
  <c r="H36" i="12" s="1"/>
  <c r="J36" i="12" s="1"/>
  <c r="L36" i="12" s="1"/>
  <c r="F32" i="12"/>
  <c r="H32" i="12" s="1"/>
  <c r="J32" i="12" s="1"/>
  <c r="L32" i="12" s="1"/>
  <c r="F34" i="12"/>
  <c r="H34" i="12" s="1"/>
  <c r="J34" i="12" s="1"/>
  <c r="L34" i="12" s="1"/>
  <c r="F8" i="12" l="1"/>
  <c r="F11" i="12" l="1"/>
  <c r="F12" i="12"/>
  <c r="F21" i="12"/>
  <c r="F22" i="12"/>
  <c r="F25" i="12"/>
  <c r="F28" i="12"/>
  <c r="F27" i="12"/>
  <c r="H28" i="12" l="1"/>
  <c r="J28" i="12" s="1"/>
  <c r="L28" i="12" s="1"/>
  <c r="H25" i="12"/>
  <c r="J25" i="12" s="1"/>
  <c r="L25" i="12" s="1"/>
  <c r="H22" i="12"/>
  <c r="J22" i="12" s="1"/>
  <c r="L22" i="12" s="1"/>
  <c r="H8" i="12"/>
  <c r="J8" i="12" s="1"/>
  <c r="L8" i="12" s="1"/>
  <c r="F19" i="12"/>
  <c r="H19" i="12" s="1"/>
  <c r="J19" i="12" s="1"/>
  <c r="L19" i="12" s="1"/>
  <c r="F17" i="12"/>
  <c r="H17" i="12" s="1"/>
  <c r="J17" i="12" s="1"/>
  <c r="L17" i="12" s="1"/>
  <c r="F15" i="12"/>
  <c r="H15" i="12" s="1"/>
  <c r="J15" i="12" s="1"/>
  <c r="L15" i="12" s="1"/>
  <c r="F18" i="12"/>
  <c r="H18" i="12" s="1"/>
  <c r="J18" i="12" s="1"/>
  <c r="L18" i="12" s="1"/>
  <c r="F20" i="12"/>
  <c r="H20" i="12" s="1"/>
  <c r="J20" i="12" s="1"/>
  <c r="L20" i="12" s="1"/>
  <c r="F14" i="12"/>
  <c r="H14" i="12" s="1"/>
  <c r="J14" i="12" s="1"/>
  <c r="L14" i="12" s="1"/>
  <c r="H27" i="12"/>
  <c r="J27" i="12" s="1"/>
  <c r="L27" i="12" s="1"/>
  <c r="F35" i="12"/>
  <c r="H35" i="12" s="1"/>
  <c r="J35" i="12" s="1"/>
  <c r="L35" i="12" s="1"/>
  <c r="H21" i="12"/>
  <c r="J21" i="12" s="1"/>
  <c r="L21" i="12" s="1"/>
  <c r="H12" i="12"/>
  <c r="J12" i="12" s="1"/>
  <c r="L12" i="12" s="1"/>
  <c r="H11" i="12"/>
  <c r="J11" i="12" s="1"/>
  <c r="L11" i="12" s="1"/>
  <c r="K6" i="12" l="1"/>
  <c r="I6" i="12" l="1"/>
  <c r="E6" i="12"/>
  <c r="G6" i="12"/>
  <c r="D6" i="12"/>
  <c r="A1" i="24" l="1"/>
  <c r="B1" i="12" l="1"/>
  <c r="A1" i="4"/>
  <c r="A1" i="7"/>
  <c r="A1" i="2"/>
</calcChain>
</file>

<file path=xl/sharedStrings.xml><?xml version="1.0" encoding="utf-8"?>
<sst xmlns="http://schemas.openxmlformats.org/spreadsheetml/2006/main" count="354" uniqueCount="140">
  <si>
    <t>Time</t>
  </si>
  <si>
    <t>Place</t>
  </si>
  <si>
    <t xml:space="preserve"> </t>
  </si>
  <si>
    <t>Total</t>
  </si>
  <si>
    <t>Sub</t>
  </si>
  <si>
    <t>Score</t>
  </si>
  <si>
    <t>Final</t>
  </si>
  <si>
    <t>Final Score Sheet</t>
  </si>
  <si>
    <t xml:space="preserve"> ---&gt;</t>
  </si>
  <si>
    <t>Athletes</t>
  </si>
  <si>
    <t>Points</t>
  </si>
  <si>
    <t>(LB)</t>
  </si>
  <si>
    <t>Body Weight</t>
  </si>
  <si>
    <t>bodyweight</t>
  </si>
  <si>
    <t># of reps</t>
  </si>
  <si>
    <t>body weight</t>
  </si>
  <si>
    <t>2020 LA Strongest</t>
  </si>
  <si>
    <t>Axle Clean &amp; Press LMS</t>
  </si>
  <si>
    <t>Farmers Carry</t>
  </si>
  <si>
    <t>Deadlift Meadley</t>
  </si>
  <si>
    <t>Sandbag Carry for Distance</t>
  </si>
  <si>
    <t>Keg over Bar</t>
  </si>
  <si>
    <t>Axle</t>
  </si>
  <si>
    <t>Clean&amp;Press</t>
  </si>
  <si>
    <t>Farmers</t>
  </si>
  <si>
    <t>Carry</t>
  </si>
  <si>
    <t>Deadlift</t>
  </si>
  <si>
    <t>Medley</t>
  </si>
  <si>
    <t xml:space="preserve">Sandbag </t>
  </si>
  <si>
    <t>Keg over</t>
  </si>
  <si>
    <t>Bar</t>
  </si>
  <si>
    <t># of REPs</t>
  </si>
  <si>
    <t>Distance</t>
  </si>
  <si>
    <t>Max Lift</t>
  </si>
  <si>
    <t>Stephanie Villarreal</t>
  </si>
  <si>
    <t>Gina Benigno</t>
  </si>
  <si>
    <t>Women -165.4lb</t>
  </si>
  <si>
    <t>Pauline De Pinto</t>
  </si>
  <si>
    <t>Justine Lopex</t>
  </si>
  <si>
    <t>Megan Benefield</t>
  </si>
  <si>
    <t>Cameron Anderson</t>
  </si>
  <si>
    <t>Suzanne Shields</t>
  </si>
  <si>
    <t>Oscar Ramos</t>
  </si>
  <si>
    <t>Devante Winfrey</t>
  </si>
  <si>
    <t>Richard Panganiban</t>
  </si>
  <si>
    <t>Alex Taros</t>
  </si>
  <si>
    <t>Brian Fox</t>
  </si>
  <si>
    <t>Cassius Alcantra</t>
  </si>
  <si>
    <t>Antwaunne Johnson</t>
  </si>
  <si>
    <t>John Haack</t>
  </si>
  <si>
    <t>Devin Dodd</t>
  </si>
  <si>
    <t>Blake Hoffman</t>
  </si>
  <si>
    <t>Thomas Levy</t>
  </si>
  <si>
    <t>Ryan Jarmon</t>
  </si>
  <si>
    <t>David Johnson</t>
  </si>
  <si>
    <t>Joseph DiCegile</t>
  </si>
  <si>
    <t>Kobe Heaton</t>
  </si>
  <si>
    <t>Samuel Comini</t>
  </si>
  <si>
    <t>Tyler Bjorkland</t>
  </si>
  <si>
    <t>Eric Sachs</t>
  </si>
  <si>
    <t>Women +165.4lb</t>
  </si>
  <si>
    <t>Men's Lightweight</t>
  </si>
  <si>
    <t>Men's Middleweight</t>
  </si>
  <si>
    <t>Men's Heavyweight</t>
  </si>
  <si>
    <t>Lane A</t>
  </si>
  <si>
    <t>Lane B</t>
  </si>
  <si>
    <t xml:space="preserve">Lane A </t>
  </si>
  <si>
    <t>Stanley Murland</t>
  </si>
  <si>
    <t>A</t>
  </si>
  <si>
    <t>45kg</t>
  </si>
  <si>
    <t>55kg</t>
  </si>
  <si>
    <t>65kg</t>
  </si>
  <si>
    <t>75kg</t>
  </si>
  <si>
    <t>85kg</t>
  </si>
  <si>
    <t>80kg</t>
  </si>
  <si>
    <t>90kg</t>
  </si>
  <si>
    <t>70kg</t>
  </si>
  <si>
    <t xml:space="preserve">90kg </t>
  </si>
  <si>
    <t>100kg</t>
  </si>
  <si>
    <t>110kg</t>
  </si>
  <si>
    <t>120kg</t>
  </si>
  <si>
    <t>130kg</t>
  </si>
  <si>
    <t>140kg</t>
  </si>
  <si>
    <t>X</t>
  </si>
  <si>
    <t>F</t>
  </si>
  <si>
    <t>4T</t>
  </si>
  <si>
    <t>90KG</t>
  </si>
  <si>
    <t>95KG</t>
  </si>
  <si>
    <t>99KG</t>
  </si>
  <si>
    <t>105KG</t>
  </si>
  <si>
    <t>110F</t>
  </si>
  <si>
    <t>110f</t>
  </si>
  <si>
    <t>135F</t>
  </si>
  <si>
    <t>3T</t>
  </si>
  <si>
    <t>140KG</t>
  </si>
  <si>
    <t>1T</t>
  </si>
  <si>
    <t>6T</t>
  </si>
  <si>
    <t>150KG</t>
  </si>
  <si>
    <t>32'</t>
  </si>
  <si>
    <t>31.02'</t>
  </si>
  <si>
    <t>50.04'</t>
  </si>
  <si>
    <t>17.1'</t>
  </si>
  <si>
    <t>26.08'</t>
  </si>
  <si>
    <t>1'</t>
  </si>
  <si>
    <t>5T</t>
  </si>
  <si>
    <t>2T</t>
  </si>
  <si>
    <t>50'</t>
  </si>
  <si>
    <t>0'</t>
  </si>
  <si>
    <t>310.08'</t>
  </si>
  <si>
    <t>349.5'</t>
  </si>
  <si>
    <t>277.11'</t>
  </si>
  <si>
    <t>204.06'</t>
  </si>
  <si>
    <t>117.11'</t>
  </si>
  <si>
    <t>227.0'</t>
  </si>
  <si>
    <t>112.08'</t>
  </si>
  <si>
    <t>219.02'</t>
  </si>
  <si>
    <t>222.01'</t>
  </si>
  <si>
    <t>235.0'</t>
  </si>
  <si>
    <t>56.01'</t>
  </si>
  <si>
    <t>136.04'</t>
  </si>
  <si>
    <t>3.02'</t>
  </si>
  <si>
    <t>200'</t>
  </si>
  <si>
    <t>172.06'</t>
  </si>
  <si>
    <t>124.1'</t>
  </si>
  <si>
    <t>22.86'</t>
  </si>
  <si>
    <t>73.09'</t>
  </si>
  <si>
    <t>126'</t>
  </si>
  <si>
    <t>150'</t>
  </si>
  <si>
    <t>111.04'</t>
  </si>
  <si>
    <t>250'</t>
  </si>
  <si>
    <t>Keg Weight</t>
  </si>
  <si>
    <t>160lb</t>
  </si>
  <si>
    <t>200lb</t>
  </si>
  <si>
    <t>250lb</t>
  </si>
  <si>
    <t xml:space="preserve">250LB </t>
  </si>
  <si>
    <t>`</t>
  </si>
  <si>
    <t>250LB</t>
  </si>
  <si>
    <t>275LB</t>
  </si>
  <si>
    <t>325LB</t>
  </si>
  <si>
    <t>350LB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</si>
</sst>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0"/>
    <numFmt numFmtId="165" formatCode="_(* #,##0.0_);_(* \(#,##0.0\);_(* &quot;-&quot;??_);_(@_)"/>
    <numFmt numFmtId="166" formatCode="0.0"/>
  </numFmts>
  <fonts count="2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돋움"/>
      <family val="3"/>
      <charset val="129"/>
    </font>
    <font>
      <sz val="12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FF"/>
      <name val="Arial"/>
      <family val="2"/>
    </font>
    <font>
      <strike/>
      <sz val="10"/>
      <color rgb="FF0000FF"/>
      <name val="Arial"/>
      <family val="2"/>
    </font>
    <font>
      <strike/>
      <sz val="10"/>
      <color rgb="FFFF0000"/>
      <name val="Arial"/>
      <family val="2"/>
    </font>
    <font>
      <b/>
      <sz val="14"/>
      <name val="Tahoma"/>
      <family val="2"/>
    </font>
    <font>
      <b/>
      <sz val="9"/>
      <name val="Arial"/>
      <family val="2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strike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2" fillId="0" borderId="0"/>
  </cellStyleXfs>
  <cellXfs count="335">
    <xf numFmtId="0" fontId="0" fillId="0" borderId="0" xfId="0"/>
    <xf numFmtId="0" fontId="0" fillId="0" borderId="0" xfId="0" applyBorder="1"/>
    <xf numFmtId="0" fontId="0" fillId="0" borderId="0" xfId="0" applyAlignment="1">
      <alignment horizontal="right"/>
    </xf>
    <xf numFmtId="0" fontId="0" fillId="0" borderId="0" xfId="0" applyFill="1"/>
    <xf numFmtId="2" fontId="0" fillId="0" borderId="0" xfId="0" applyNumberFormat="1" applyFill="1"/>
    <xf numFmtId="164" fontId="0" fillId="0" borderId="0" xfId="0" applyNumberFormat="1"/>
    <xf numFmtId="0" fontId="0" fillId="0" borderId="0" xfId="0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43" fontId="0" fillId="0" borderId="0" xfId="1" applyFont="1" applyFill="1"/>
    <xf numFmtId="43" fontId="0" fillId="0" borderId="0" xfId="1" applyFont="1"/>
    <xf numFmtId="0" fontId="17" fillId="0" borderId="0" xfId="0" applyFont="1"/>
    <xf numFmtId="0" fontId="17" fillId="0" borderId="0" xfId="0" applyFont="1" applyFill="1" applyBorder="1"/>
    <xf numFmtId="43" fontId="14" fillId="0" borderId="0" xfId="1" applyFont="1" applyBorder="1" applyAlignment="1"/>
    <xf numFmtId="43" fontId="14" fillId="0" borderId="0" xfId="1" applyFont="1" applyFill="1" applyBorder="1" applyAlignment="1">
      <alignment horizontal="center"/>
    </xf>
    <xf numFmtId="0" fontId="18" fillId="0" borderId="0" xfId="0" applyFont="1" applyFill="1" applyBorder="1"/>
    <xf numFmtId="43" fontId="19" fillId="0" borderId="0" xfId="1" applyFont="1" applyBorder="1" applyAlignment="1"/>
    <xf numFmtId="0" fontId="6" fillId="0" borderId="12" xfId="0" applyFont="1" applyFill="1" applyBorder="1" applyAlignment="1">
      <alignment horizontal="center"/>
    </xf>
    <xf numFmtId="0" fontId="13" fillId="0" borderId="8" xfId="2" applyBorder="1" applyAlignment="1" applyProtection="1">
      <alignment vertical="center"/>
    </xf>
    <xf numFmtId="0" fontId="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applyFill="1" applyAlignment="1">
      <alignment horizontal="center"/>
    </xf>
    <xf numFmtId="0" fontId="0" fillId="0" borderId="4" xfId="0" applyBorder="1"/>
    <xf numFmtId="0" fontId="0" fillId="0" borderId="6" xfId="0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2" xfId="0" applyFont="1" applyFill="1" applyBorder="1"/>
    <xf numFmtId="0" fontId="10" fillId="0" borderId="12" xfId="0" applyFont="1" applyFill="1" applyBorder="1" applyAlignment="1">
      <alignment horizontal="center"/>
    </xf>
    <xf numFmtId="0" fontId="10" fillId="0" borderId="12" xfId="0" applyFont="1" applyFill="1" applyBorder="1"/>
    <xf numFmtId="0" fontId="6" fillId="3" borderId="7" xfId="0" applyFont="1" applyFill="1" applyBorder="1" applyAlignment="1">
      <alignment horizontal="center" wrapText="1"/>
    </xf>
    <xf numFmtId="0" fontId="6" fillId="3" borderId="15" xfId="0" applyFont="1" applyFill="1" applyBorder="1" applyAlignment="1">
      <alignment horizontal="center"/>
    </xf>
    <xf numFmtId="2" fontId="10" fillId="2" borderId="3" xfId="0" applyNumberFormat="1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164" fontId="6" fillId="3" borderId="7" xfId="0" applyNumberFormat="1" applyFont="1" applyFill="1" applyBorder="1" applyAlignment="1">
      <alignment horizontal="center" wrapText="1"/>
    </xf>
    <xf numFmtId="164" fontId="10" fillId="3" borderId="16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15" fillId="0" borderId="1" xfId="0" applyFont="1" applyBorder="1"/>
    <xf numFmtId="0" fontId="0" fillId="4" borderId="0" xfId="0" applyFill="1"/>
    <xf numFmtId="0" fontId="6" fillId="2" borderId="9" xfId="0" applyFont="1" applyFill="1" applyBorder="1" applyAlignment="1">
      <alignment horizontal="center" wrapText="1"/>
    </xf>
    <xf numFmtId="164" fontId="6" fillId="3" borderId="7" xfId="0" applyNumberFormat="1" applyFont="1" applyFill="1" applyBorder="1" applyAlignment="1">
      <alignment horizontal="left"/>
    </xf>
    <xf numFmtId="0" fontId="10" fillId="2" borderId="3" xfId="0" applyFont="1" applyFill="1" applyBorder="1" applyAlignment="1">
      <alignment horizontal="center"/>
    </xf>
    <xf numFmtId="2" fontId="10" fillId="2" borderId="3" xfId="1" applyNumberFormat="1" applyFont="1" applyFill="1" applyBorder="1" applyAlignment="1">
      <alignment horizontal="center"/>
    </xf>
    <xf numFmtId="1" fontId="6" fillId="2" borderId="7" xfId="1" applyNumberFormat="1" applyFont="1" applyFill="1" applyBorder="1" applyAlignment="1">
      <alignment horizontal="center"/>
    </xf>
    <xf numFmtId="1" fontId="6" fillId="2" borderId="3" xfId="1" applyNumberFormat="1" applyFont="1" applyFill="1" applyBorder="1" applyAlignment="1">
      <alignment horizontal="center"/>
    </xf>
    <xf numFmtId="1" fontId="6" fillId="2" borderId="11" xfId="1" applyNumberFormat="1" applyFont="1" applyFill="1" applyBorder="1" applyAlignment="1">
      <alignment horizontal="center"/>
    </xf>
    <xf numFmtId="1" fontId="6" fillId="2" borderId="15" xfId="1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right"/>
    </xf>
    <xf numFmtId="164" fontId="6" fillId="3" borderId="1" xfId="0" applyNumberFormat="1" applyFont="1" applyFill="1" applyBorder="1" applyAlignment="1">
      <alignment horizontal="center"/>
    </xf>
    <xf numFmtId="2" fontId="21" fillId="3" borderId="3" xfId="0" applyNumberFormat="1" applyFont="1" applyFill="1" applyBorder="1" applyAlignment="1">
      <alignment horizontal="center"/>
    </xf>
    <xf numFmtId="2" fontId="21" fillId="3" borderId="1" xfId="0" applyNumberFormat="1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2" fontId="6" fillId="2" borderId="11" xfId="0" applyNumberFormat="1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5" borderId="4" xfId="0" applyFill="1" applyBorder="1"/>
    <xf numFmtId="0" fontId="6" fillId="2" borderId="7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/>
    </xf>
    <xf numFmtId="0" fontId="0" fillId="5" borderId="1" xfId="0" applyFill="1" applyBorder="1"/>
    <xf numFmtId="0" fontId="0" fillId="0" borderId="0" xfId="0" applyBorder="1" applyAlignment="1">
      <alignment horizontal="right"/>
    </xf>
    <xf numFmtId="0" fontId="0" fillId="5" borderId="20" xfId="0" applyFill="1" applyBorder="1"/>
    <xf numFmtId="0" fontId="6" fillId="6" borderId="15" xfId="0" applyFont="1" applyFill="1" applyBorder="1" applyAlignment="1">
      <alignment horizontal="center"/>
    </xf>
    <xf numFmtId="164" fontId="6" fillId="7" borderId="7" xfId="0" applyNumberFormat="1" applyFont="1" applyFill="1" applyBorder="1" applyAlignment="1">
      <alignment horizontal="center" wrapText="1"/>
    </xf>
    <xf numFmtId="164" fontId="6" fillId="7" borderId="16" xfId="0" applyNumberFormat="1" applyFont="1" applyFill="1" applyBorder="1" applyAlignment="1">
      <alignment horizontal="center" wrapText="1"/>
    </xf>
    <xf numFmtId="0" fontId="0" fillId="7" borderId="1" xfId="0" applyFill="1" applyBorder="1"/>
    <xf numFmtId="164" fontId="21" fillId="7" borderId="16" xfId="0" applyNumberFormat="1" applyFont="1" applyFill="1" applyBorder="1" applyAlignment="1">
      <alignment horizontal="center" wrapText="1"/>
    </xf>
    <xf numFmtId="0" fontId="0" fillId="0" borderId="4" xfId="0" applyFill="1" applyBorder="1"/>
    <xf numFmtId="0" fontId="0" fillId="0" borderId="4" xfId="0" applyFill="1" applyBorder="1" applyAlignment="1">
      <alignment horizontal="center"/>
    </xf>
    <xf numFmtId="0" fontId="0" fillId="0" borderId="0" xfId="0" applyFont="1" applyFill="1"/>
    <xf numFmtId="0" fontId="0" fillId="0" borderId="4" xfId="0" applyFont="1" applyFill="1" applyBorder="1" applyAlignment="1">
      <alignment horizontal="center"/>
    </xf>
    <xf numFmtId="0" fontId="0" fillId="0" borderId="4" xfId="0" applyFont="1" applyFill="1" applyBorder="1"/>
    <xf numFmtId="0" fontId="0" fillId="0" borderId="4" xfId="0" applyFill="1" applyBorder="1" applyAlignment="1">
      <alignment horizontal="right"/>
    </xf>
    <xf numFmtId="0" fontId="0" fillId="0" borderId="20" xfId="0" applyFill="1" applyBorder="1"/>
    <xf numFmtId="0" fontId="0" fillId="0" borderId="21" xfId="0" applyFill="1" applyBorder="1"/>
    <xf numFmtId="0" fontId="0" fillId="0" borderId="21" xfId="0" applyFill="1" applyBorder="1" applyAlignment="1">
      <alignment horizontal="right"/>
    </xf>
    <xf numFmtId="0" fontId="0" fillId="0" borderId="22" xfId="0" applyFill="1" applyBorder="1"/>
    <xf numFmtId="0" fontId="6" fillId="0" borderId="0" xfId="0" applyFont="1" applyBorder="1" applyAlignment="1">
      <alignment horizontal="left"/>
    </xf>
    <xf numFmtId="0" fontId="6" fillId="8" borderId="18" xfId="0" applyFont="1" applyFill="1" applyBorder="1" applyAlignment="1">
      <alignment horizontal="left" wrapText="1"/>
    </xf>
    <xf numFmtId="0" fontId="22" fillId="8" borderId="18" xfId="0" applyFont="1" applyFill="1" applyBorder="1" applyAlignment="1">
      <alignment horizontal="left"/>
    </xf>
    <xf numFmtId="0" fontId="24" fillId="8" borderId="18" xfId="0" applyFont="1" applyFill="1" applyBorder="1" applyAlignment="1">
      <alignment horizontal="left"/>
    </xf>
    <xf numFmtId="0" fontId="6" fillId="5" borderId="6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7" xfId="0" applyFill="1" applyBorder="1"/>
    <xf numFmtId="164" fontId="21" fillId="5" borderId="16" xfId="0" applyNumberFormat="1" applyFont="1" applyFill="1" applyBorder="1" applyAlignment="1">
      <alignment horizontal="center" wrapText="1"/>
    </xf>
    <xf numFmtId="164" fontId="6" fillId="5" borderId="16" xfId="0" applyNumberFormat="1" applyFont="1" applyFill="1" applyBorder="1" applyAlignment="1">
      <alignment horizontal="center" wrapText="1"/>
    </xf>
    <xf numFmtId="164" fontId="10" fillId="5" borderId="1" xfId="0" applyNumberFormat="1" applyFont="1" applyFill="1" applyBorder="1" applyAlignment="1">
      <alignment horizontal="center"/>
    </xf>
    <xf numFmtId="164" fontId="6" fillId="5" borderId="16" xfId="0" applyNumberFormat="1" applyFont="1" applyFill="1" applyBorder="1" applyAlignment="1">
      <alignment horizontal="left"/>
    </xf>
    <xf numFmtId="164" fontId="6" fillId="5" borderId="1" xfId="0" applyNumberFormat="1" applyFont="1" applyFill="1" applyBorder="1" applyAlignment="1">
      <alignment horizontal="center"/>
    </xf>
    <xf numFmtId="164" fontId="21" fillId="0" borderId="4" xfId="0" applyNumberFormat="1" applyFont="1" applyFill="1" applyBorder="1" applyAlignment="1">
      <alignment horizontal="center"/>
    </xf>
    <xf numFmtId="0" fontId="0" fillId="0" borderId="19" xfId="0" applyFont="1" applyBorder="1" applyAlignment="1">
      <alignment horizontal="right"/>
    </xf>
    <xf numFmtId="0" fontId="0" fillId="0" borderId="24" xfId="0" applyFill="1" applyBorder="1"/>
    <xf numFmtId="0" fontId="0" fillId="0" borderId="19" xfId="0" applyBorder="1" applyAlignment="1">
      <alignment horizontal="right"/>
    </xf>
    <xf numFmtId="0" fontId="6" fillId="8" borderId="19" xfId="0" applyFont="1" applyFill="1" applyBorder="1" applyAlignment="1">
      <alignment horizontal="left"/>
    </xf>
    <xf numFmtId="0" fontId="0" fillId="0" borderId="19" xfId="0" applyFont="1" applyFill="1" applyBorder="1" applyAlignment="1">
      <alignment horizontal="right"/>
    </xf>
    <xf numFmtId="0" fontId="0" fillId="0" borderId="25" xfId="0" applyBorder="1" applyAlignment="1">
      <alignment horizontal="right"/>
    </xf>
    <xf numFmtId="0" fontId="0" fillId="0" borderId="26" xfId="0" applyFill="1" applyBorder="1"/>
    <xf numFmtId="0" fontId="0" fillId="0" borderId="27" xfId="0" applyFill="1" applyBorder="1"/>
    <xf numFmtId="0" fontId="6" fillId="0" borderId="20" xfId="0" applyFont="1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2" fontId="21" fillId="5" borderId="16" xfId="0" applyNumberFormat="1" applyFont="1" applyFill="1" applyBorder="1" applyAlignment="1">
      <alignment horizontal="center"/>
    </xf>
    <xf numFmtId="2" fontId="21" fillId="5" borderId="1" xfId="0" applyNumberFormat="1" applyFont="1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0" fontId="23" fillId="0" borderId="0" xfId="0" applyFont="1" applyBorder="1" applyAlignment="1">
      <alignment horizontal="right"/>
    </xf>
    <xf numFmtId="0" fontId="10" fillId="5" borderId="28" xfId="0" applyFont="1" applyFill="1" applyBorder="1" applyAlignment="1">
      <alignment horizontal="center"/>
    </xf>
    <xf numFmtId="2" fontId="10" fillId="5" borderId="23" xfId="0" applyNumberFormat="1" applyFont="1" applyFill="1" applyBorder="1" applyAlignment="1">
      <alignment horizontal="center"/>
    </xf>
    <xf numFmtId="2" fontId="6" fillId="5" borderId="28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2" fontId="10" fillId="5" borderId="1" xfId="1" applyNumberFormat="1" applyFont="1" applyFill="1" applyBorder="1" applyAlignment="1">
      <alignment horizontal="center"/>
    </xf>
    <xf numFmtId="1" fontId="6" fillId="5" borderId="16" xfId="1" applyNumberFormat="1" applyFont="1" applyFill="1" applyBorder="1" applyAlignment="1">
      <alignment horizontal="center"/>
    </xf>
    <xf numFmtId="1" fontId="6" fillId="5" borderId="1" xfId="1" applyNumberFormat="1" applyFont="1" applyFill="1" applyBorder="1" applyAlignment="1">
      <alignment horizontal="center"/>
    </xf>
    <xf numFmtId="1" fontId="6" fillId="5" borderId="6" xfId="1" applyNumberFormat="1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19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6" fillId="2" borderId="7" xfId="0" applyFont="1" applyFill="1" applyBorder="1"/>
    <xf numFmtId="0" fontId="6" fillId="2" borderId="5" xfId="0" applyFont="1" applyFill="1" applyBorder="1"/>
    <xf numFmtId="0" fontId="0" fillId="0" borderId="17" xfId="0" applyFill="1" applyBorder="1" applyAlignment="1">
      <alignment horizontal="right"/>
    </xf>
    <xf numFmtId="165" fontId="16" fillId="0" borderId="1" xfId="1" applyNumberFormat="1" applyFont="1" applyFill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3" xfId="0" applyFill="1" applyBorder="1"/>
    <xf numFmtId="0" fontId="6" fillId="5" borderId="30" xfId="0" applyFont="1" applyFill="1" applyBorder="1" applyAlignment="1">
      <alignment horizontal="center"/>
    </xf>
    <xf numFmtId="0" fontId="23" fillId="0" borderId="19" xfId="0" applyFont="1" applyBorder="1" applyAlignment="1">
      <alignment horizontal="right"/>
    </xf>
    <xf numFmtId="0" fontId="0" fillId="0" borderId="20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164" fontId="6" fillId="5" borderId="31" xfId="0" applyNumberFormat="1" applyFont="1" applyFill="1" applyBorder="1" applyAlignment="1">
      <alignment horizontal="left"/>
    </xf>
    <xf numFmtId="164" fontId="6" fillId="5" borderId="0" xfId="0" applyNumberFormat="1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1" fontId="0" fillId="5" borderId="4" xfId="0" applyNumberFormat="1" applyFill="1" applyBorder="1"/>
    <xf numFmtId="0" fontId="0" fillId="5" borderId="4" xfId="0" applyFill="1" applyBorder="1" applyAlignment="1">
      <alignment horizontal="right"/>
    </xf>
    <xf numFmtId="0" fontId="0" fillId="0" borderId="13" xfId="0" applyBorder="1" applyAlignment="1">
      <alignment horizontal="center"/>
    </xf>
    <xf numFmtId="0" fontId="6" fillId="0" borderId="0" xfId="0" applyFont="1" applyFill="1" applyAlignment="1">
      <alignment horizontal="center"/>
    </xf>
    <xf numFmtId="0" fontId="2" fillId="0" borderId="0" xfId="5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0" xfId="5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8" borderId="19" xfId="0" applyFont="1" applyFill="1" applyBorder="1" applyAlignment="1">
      <alignment horizontal="left"/>
    </xf>
    <xf numFmtId="0" fontId="0" fillId="0" borderId="21" xfId="0" applyFill="1" applyBorder="1" applyAlignment="1">
      <alignment horizontal="center"/>
    </xf>
    <xf numFmtId="0" fontId="0" fillId="0" borderId="1" xfId="0" applyFont="1" applyFill="1" applyBorder="1" applyAlignment="1">
      <alignment horizontal="right"/>
    </xf>
    <xf numFmtId="0" fontId="0" fillId="0" borderId="4" xfId="0" applyFont="1" applyFill="1" applyBorder="1" applyAlignment="1">
      <alignment horizontal="right"/>
    </xf>
    <xf numFmtId="0" fontId="8" fillId="0" borderId="4" xfId="0" applyFont="1" applyFill="1" applyBorder="1" applyAlignment="1">
      <alignment horizontal="right"/>
    </xf>
    <xf numFmtId="0" fontId="0" fillId="0" borderId="10" xfId="0" applyBorder="1" applyAlignment="1">
      <alignment horizontal="center"/>
    </xf>
    <xf numFmtId="0" fontId="0" fillId="0" borderId="1" xfId="0" applyFill="1" applyBorder="1"/>
    <xf numFmtId="164" fontId="21" fillId="0" borderId="16" xfId="0" applyNumberFormat="1" applyFont="1" applyFill="1" applyBorder="1" applyAlignment="1">
      <alignment horizontal="center" wrapText="1"/>
    </xf>
    <xf numFmtId="0" fontId="0" fillId="9" borderId="4" xfId="0" applyFill="1" applyBorder="1"/>
    <xf numFmtId="0" fontId="0" fillId="9" borderId="20" xfId="0" applyFill="1" applyBorder="1"/>
    <xf numFmtId="0" fontId="0" fillId="9" borderId="4" xfId="0" applyFill="1" applyBorder="1" applyAlignment="1">
      <alignment horizontal="center"/>
    </xf>
    <xf numFmtId="0" fontId="0" fillId="9" borderId="20" xfId="0" applyFill="1" applyBorder="1" applyAlignment="1">
      <alignment horizontal="center"/>
    </xf>
    <xf numFmtId="0" fontId="6" fillId="8" borderId="29" xfId="0" applyFont="1" applyFill="1" applyBorder="1" applyAlignment="1">
      <alignment horizontal="left" wrapText="1"/>
    </xf>
    <xf numFmtId="0" fontId="0" fillId="9" borderId="4" xfId="0" applyFont="1" applyFill="1" applyBorder="1" applyAlignment="1">
      <alignment horizontal="center"/>
    </xf>
    <xf numFmtId="0" fontId="0" fillId="9" borderId="20" xfId="0" applyFont="1" applyFill="1" applyBorder="1" applyAlignment="1">
      <alignment horizontal="center"/>
    </xf>
    <xf numFmtId="0" fontId="14" fillId="9" borderId="4" xfId="0" applyFont="1" applyFill="1" applyBorder="1" applyAlignment="1">
      <alignment horizontal="center"/>
    </xf>
    <xf numFmtId="0" fontId="14" fillId="9" borderId="20" xfId="0" applyFont="1" applyFill="1" applyBorder="1" applyAlignment="1">
      <alignment horizontal="center"/>
    </xf>
    <xf numFmtId="0" fontId="1" fillId="0" borderId="0" xfId="5" applyFont="1" applyAlignment="1">
      <alignment horizontal="left" vertical="center"/>
    </xf>
    <xf numFmtId="0" fontId="5" fillId="0" borderId="8" xfId="0" applyFont="1" applyFill="1" applyBorder="1"/>
    <xf numFmtId="0" fontId="0" fillId="0" borderId="0" xfId="0" applyFill="1" applyBorder="1" applyAlignment="1">
      <alignment horizontal="center"/>
    </xf>
    <xf numFmtId="0" fontId="6" fillId="7" borderId="6" xfId="0" applyFont="1" applyFill="1" applyBorder="1" applyAlignment="1">
      <alignment horizontal="center"/>
    </xf>
    <xf numFmtId="0" fontId="5" fillId="0" borderId="5" xfId="0" applyFont="1" applyFill="1" applyBorder="1"/>
    <xf numFmtId="0" fontId="5" fillId="0" borderId="1" xfId="0" applyFont="1" applyFill="1" applyBorder="1"/>
    <xf numFmtId="2" fontId="12" fillId="0" borderId="6" xfId="0" applyNumberFormat="1" applyFont="1" applyFill="1" applyBorder="1"/>
    <xf numFmtId="164" fontId="5" fillId="0" borderId="19" xfId="0" applyNumberFormat="1" applyFont="1" applyFill="1" applyBorder="1"/>
    <xf numFmtId="164" fontId="0" fillId="0" borderId="0" xfId="0" applyNumberFormat="1" applyFill="1" applyBorder="1"/>
    <xf numFmtId="0" fontId="0" fillId="0" borderId="13" xfId="0" applyFill="1" applyBorder="1" applyAlignment="1">
      <alignment horizontal="center"/>
    </xf>
    <xf numFmtId="164" fontId="6" fillId="7" borderId="6" xfId="0" applyNumberFormat="1" applyFont="1" applyFill="1" applyBorder="1" applyAlignment="1">
      <alignment horizontal="center" wrapText="1"/>
    </xf>
    <xf numFmtId="164" fontId="6" fillId="5" borderId="6" xfId="0" applyNumberFormat="1" applyFont="1" applyFill="1" applyBorder="1" applyAlignment="1">
      <alignment horizontal="center" wrapText="1"/>
    </xf>
    <xf numFmtId="0" fontId="0" fillId="0" borderId="20" xfId="0" applyBorder="1"/>
    <xf numFmtId="0" fontId="25" fillId="0" borderId="19" xfId="0" applyFont="1" applyBorder="1"/>
    <xf numFmtId="2" fontId="12" fillId="0" borderId="1" xfId="0" applyNumberFormat="1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20" fillId="0" borderId="19" xfId="0" applyFont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0" fontId="4" fillId="0" borderId="19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0" fillId="0" borderId="6" xfId="0" applyFill="1" applyBorder="1"/>
    <xf numFmtId="0" fontId="0" fillId="0" borderId="0" xfId="0" applyFill="1" applyBorder="1"/>
    <xf numFmtId="0" fontId="6" fillId="0" borderId="0" xfId="0" applyFont="1" applyFill="1" applyBorder="1"/>
    <xf numFmtId="0" fontId="0" fillId="0" borderId="13" xfId="0" applyFill="1" applyBorder="1"/>
    <xf numFmtId="0" fontId="5" fillId="0" borderId="0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5" xfId="0" applyFill="1" applyBorder="1" applyAlignment="1">
      <alignment horizontal="right"/>
    </xf>
    <xf numFmtId="0" fontId="23" fillId="0" borderId="0" xfId="0" applyFont="1" applyFill="1" applyAlignment="1">
      <alignment horizontal="right"/>
    </xf>
    <xf numFmtId="0" fontId="6" fillId="8" borderId="5" xfId="0" applyFont="1" applyFill="1" applyBorder="1" applyAlignment="1">
      <alignment horizontal="left"/>
    </xf>
    <xf numFmtId="0" fontId="0" fillId="0" borderId="19" xfId="0" applyBorder="1" applyAlignment="1">
      <alignment horizontal="left" vertical="center"/>
    </xf>
    <xf numFmtId="0" fontId="0" fillId="0" borderId="23" xfId="0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0" fillId="0" borderId="35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28" xfId="0" applyFont="1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2" fontId="21" fillId="0" borderId="4" xfId="0" applyNumberFormat="1" applyFont="1" applyFill="1" applyBorder="1" applyAlignment="1">
      <alignment horizontal="center"/>
    </xf>
    <xf numFmtId="164" fontId="21" fillId="0" borderId="4" xfId="0" applyNumberFormat="1" applyFont="1" applyFill="1" applyBorder="1" applyAlignment="1">
      <alignment horizontal="center" wrapText="1"/>
    </xf>
    <xf numFmtId="0" fontId="0" fillId="5" borderId="5" xfId="0" applyFill="1" applyBorder="1"/>
    <xf numFmtId="0" fontId="0" fillId="0" borderId="34" xfId="0" applyFill="1" applyBorder="1"/>
    <xf numFmtId="0" fontId="6" fillId="0" borderId="38" xfId="0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right"/>
    </xf>
    <xf numFmtId="0" fontId="0" fillId="0" borderId="0" xfId="0" applyFill="1" applyAlignment="1">
      <alignment horizontal="left" vertical="center"/>
    </xf>
    <xf numFmtId="0" fontId="10" fillId="10" borderId="1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/>
    </xf>
    <xf numFmtId="0" fontId="6" fillId="10" borderId="6" xfId="0" applyFont="1" applyFill="1" applyBorder="1" applyAlignment="1">
      <alignment horizontal="center"/>
    </xf>
    <xf numFmtId="0" fontId="0" fillId="10" borderId="0" xfId="0" applyFill="1" applyAlignment="1">
      <alignment horizontal="center"/>
    </xf>
    <xf numFmtId="0" fontId="10" fillId="10" borderId="0" xfId="0" applyFont="1" applyFill="1" applyBorder="1" applyAlignment="1">
      <alignment horizontal="center"/>
    </xf>
    <xf numFmtId="0" fontId="6" fillId="10" borderId="36" xfId="0" applyFont="1" applyFill="1" applyBorder="1" applyAlignment="1">
      <alignment horizontal="center"/>
    </xf>
    <xf numFmtId="0" fontId="6" fillId="10" borderId="24" xfId="0" applyFont="1" applyFill="1" applyBorder="1" applyAlignment="1">
      <alignment horizontal="center"/>
    </xf>
    <xf numFmtId="0" fontId="6" fillId="10" borderId="4" xfId="0" applyFont="1" applyFill="1" applyBorder="1" applyAlignment="1">
      <alignment horizontal="center"/>
    </xf>
    <xf numFmtId="0" fontId="6" fillId="10" borderId="20" xfId="0" applyFont="1" applyFill="1" applyBorder="1" applyAlignment="1">
      <alignment horizontal="center"/>
    </xf>
    <xf numFmtId="0" fontId="0" fillId="0" borderId="26" xfId="0" applyFill="1" applyBorder="1" applyAlignment="1">
      <alignment horizontal="right"/>
    </xf>
    <xf numFmtId="0" fontId="26" fillId="0" borderId="0" xfId="5" applyFont="1" applyAlignment="1">
      <alignment horizontal="left" vertical="center"/>
    </xf>
    <xf numFmtId="0" fontId="14" fillId="0" borderId="0" xfId="0" applyFont="1" applyFill="1"/>
    <xf numFmtId="0" fontId="19" fillId="0" borderId="0" xfId="0" applyFont="1" applyAlignment="1">
      <alignment horizontal="left" vertical="center"/>
    </xf>
    <xf numFmtId="0" fontId="19" fillId="0" borderId="0" xfId="0" applyFont="1" applyFill="1" applyAlignment="1">
      <alignment horizontal="right"/>
    </xf>
    <xf numFmtId="0" fontId="19" fillId="0" borderId="0" xfId="0" applyFont="1" applyFill="1"/>
    <xf numFmtId="0" fontId="19" fillId="0" borderId="0" xfId="0" applyFont="1"/>
    <xf numFmtId="2" fontId="5" fillId="0" borderId="1" xfId="0" applyNumberFormat="1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2" fontId="6" fillId="0" borderId="4" xfId="0" applyNumberFormat="1" applyFont="1" applyFill="1" applyBorder="1" applyAlignment="1">
      <alignment horizontal="center"/>
    </xf>
    <xf numFmtId="1" fontId="6" fillId="0" borderId="4" xfId="0" applyNumberFormat="1" applyFont="1" applyFill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2" fontId="6" fillId="0" borderId="21" xfId="0" applyNumberFormat="1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166" fontId="0" fillId="0" borderId="17" xfId="0" applyNumberFormat="1" applyFill="1" applyBorder="1"/>
    <xf numFmtId="166" fontId="0" fillId="0" borderId="4" xfId="0" applyNumberFormat="1" applyFill="1" applyBorder="1"/>
    <xf numFmtId="166" fontId="0" fillId="0" borderId="21" xfId="0" applyNumberFormat="1" applyFill="1" applyBorder="1"/>
    <xf numFmtId="1" fontId="12" fillId="0" borderId="1" xfId="0" applyNumberFormat="1" applyFont="1" applyFill="1" applyBorder="1" applyAlignment="1">
      <alignment horizontal="center" vertical="center"/>
    </xf>
    <xf numFmtId="1" fontId="10" fillId="2" borderId="8" xfId="0" applyNumberFormat="1" applyFont="1" applyFill="1" applyBorder="1" applyAlignment="1">
      <alignment horizontal="center" vertical="center" wrapText="1"/>
    </xf>
    <xf numFmtId="1" fontId="10" fillId="10" borderId="1" xfId="0" applyNumberFormat="1" applyFont="1" applyFill="1" applyBorder="1" applyAlignment="1">
      <alignment horizontal="center" vertical="center" wrapText="1"/>
    </xf>
    <xf numFmtId="1" fontId="10" fillId="10" borderId="1" xfId="0" applyNumberFormat="1" applyFont="1" applyFill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10" fillId="10" borderId="36" xfId="0" applyNumberFormat="1" applyFont="1" applyFill="1" applyBorder="1" applyAlignment="1">
      <alignment horizontal="center" vertical="center" wrapText="1"/>
    </xf>
    <xf numFmtId="1" fontId="10" fillId="10" borderId="4" xfId="0" applyNumberFormat="1" applyFont="1" applyFill="1" applyBorder="1" applyAlignment="1">
      <alignment horizontal="center" vertical="center" wrapText="1"/>
    </xf>
    <xf numFmtId="1" fontId="0" fillId="0" borderId="21" xfId="0" applyNumberFormat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17" xfId="0" applyNumberFormat="1" applyFill="1" applyBorder="1" applyAlignment="1">
      <alignment horizontal="center" vertical="center"/>
    </xf>
    <xf numFmtId="1" fontId="0" fillId="0" borderId="21" xfId="0" applyNumberFormat="1" applyFill="1" applyBorder="1" applyAlignment="1">
      <alignment horizontal="center" vertical="center"/>
    </xf>
    <xf numFmtId="1" fontId="8" fillId="0" borderId="4" xfId="0" applyNumberFormat="1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>
      <alignment horizontal="center" vertical="center" wrapText="1"/>
    </xf>
    <xf numFmtId="1" fontId="6" fillId="0" borderId="20" xfId="0" applyNumberFormat="1" applyFont="1" applyFill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166" fontId="6" fillId="0" borderId="20" xfId="0" applyNumberFormat="1" applyFont="1" applyFill="1" applyBorder="1" applyAlignment="1">
      <alignment horizontal="center" wrapText="1"/>
    </xf>
    <xf numFmtId="1" fontId="6" fillId="0" borderId="20" xfId="0" applyNumberFormat="1" applyFont="1" applyFill="1" applyBorder="1" applyAlignment="1">
      <alignment horizontal="center" wrapText="1"/>
    </xf>
    <xf numFmtId="2" fontId="6" fillId="0" borderId="4" xfId="0" applyNumberFormat="1" applyFont="1" applyFill="1" applyBorder="1" applyAlignment="1">
      <alignment horizontal="center" wrapText="1"/>
    </xf>
    <xf numFmtId="164" fontId="0" fillId="0" borderId="16" xfId="0" applyNumberFormat="1" applyFont="1" applyFill="1" applyBorder="1" applyAlignment="1">
      <alignment horizontal="center" wrapText="1"/>
    </xf>
    <xf numFmtId="2" fontId="12" fillId="0" borderId="6" xfId="0" applyNumberFormat="1" applyFont="1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0" fillId="0" borderId="35" xfId="0" applyBorder="1" applyAlignment="1">
      <alignment horizontal="center"/>
    </xf>
    <xf numFmtId="1" fontId="0" fillId="0" borderId="30" xfId="0" applyNumberFormat="1" applyFill="1" applyBorder="1" applyAlignment="1">
      <alignment horizontal="center"/>
    </xf>
    <xf numFmtId="1" fontId="0" fillId="0" borderId="37" xfId="0" applyNumberFormat="1" applyFill="1" applyBorder="1" applyAlignment="1">
      <alignment horizontal="center"/>
    </xf>
    <xf numFmtId="1" fontId="0" fillId="0" borderId="38" xfId="0" applyNumberForma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39" xfId="0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6" fillId="0" borderId="33" xfId="0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9" fillId="0" borderId="16" xfId="0" applyNumberFormat="1" applyFont="1" applyFill="1" applyBorder="1" applyAlignment="1">
      <alignment horizontal="center" wrapText="1"/>
    </xf>
    <xf numFmtId="2" fontId="6" fillId="0" borderId="16" xfId="0" applyNumberFormat="1" applyFont="1" applyFill="1" applyBorder="1" applyAlignment="1">
      <alignment horizontal="center" wrapText="1"/>
    </xf>
    <xf numFmtId="1" fontId="6" fillId="0" borderId="6" xfId="0" applyNumberFormat="1" applyFont="1" applyFill="1" applyBorder="1" applyAlignment="1">
      <alignment horizontal="center" wrapText="1"/>
    </xf>
    <xf numFmtId="1" fontId="6" fillId="0" borderId="35" xfId="0" applyNumberFormat="1" applyFont="1" applyFill="1" applyBorder="1" applyAlignment="1">
      <alignment horizontal="center" wrapText="1"/>
    </xf>
    <xf numFmtId="1" fontId="0" fillId="0" borderId="38" xfId="0" applyNumberFormat="1" applyBorder="1" applyAlignment="1">
      <alignment horizontal="center"/>
    </xf>
    <xf numFmtId="1" fontId="0" fillId="0" borderId="6" xfId="0" applyNumberFormat="1" applyFont="1" applyFill="1" applyBorder="1" applyAlignment="1">
      <alignment horizontal="center" wrapText="1"/>
    </xf>
    <xf numFmtId="1" fontId="0" fillId="0" borderId="13" xfId="0" applyNumberFormat="1" applyBorder="1" applyAlignment="1">
      <alignment horizontal="center"/>
    </xf>
    <xf numFmtId="1" fontId="0" fillId="0" borderId="30" xfId="0" applyNumberFormat="1" applyBorder="1" applyAlignment="1">
      <alignment horizontal="center"/>
    </xf>
    <xf numFmtId="166" fontId="21" fillId="0" borderId="4" xfId="0" applyNumberFormat="1" applyFont="1" applyFill="1" applyBorder="1" applyAlignment="1">
      <alignment horizontal="center"/>
    </xf>
    <xf numFmtId="1" fontId="21" fillId="0" borderId="4" xfId="0" applyNumberFormat="1" applyFont="1" applyFill="1" applyBorder="1" applyAlignment="1">
      <alignment horizontal="center"/>
    </xf>
    <xf numFmtId="1" fontId="6" fillId="0" borderId="4" xfId="0" applyNumberFormat="1" applyFont="1" applyFill="1" applyBorder="1" applyAlignment="1">
      <alignment horizontal="center" wrapText="1"/>
    </xf>
    <xf numFmtId="1" fontId="0" fillId="0" borderId="16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66" fontId="0" fillId="0" borderId="1" xfId="0" applyNumberFormat="1" applyFill="1" applyBorder="1"/>
    <xf numFmtId="166" fontId="0" fillId="0" borderId="0" xfId="0" applyNumberFormat="1" applyFill="1" applyBorder="1"/>
    <xf numFmtId="166" fontId="5" fillId="0" borderId="0" xfId="0" applyNumberFormat="1" applyFont="1" applyFill="1" applyBorder="1" applyAlignment="1">
      <alignment horizontal="center"/>
    </xf>
    <xf numFmtId="166" fontId="10" fillId="0" borderId="2" xfId="0" applyNumberFormat="1" applyFont="1" applyFill="1" applyBorder="1" applyAlignment="1">
      <alignment horizontal="center"/>
    </xf>
    <xf numFmtId="166" fontId="10" fillId="0" borderId="12" xfId="0" applyNumberFormat="1" applyFont="1" applyFill="1" applyBorder="1" applyAlignment="1">
      <alignment horizontal="center"/>
    </xf>
    <xf numFmtId="166" fontId="6" fillId="2" borderId="2" xfId="0" applyNumberFormat="1" applyFont="1" applyFill="1" applyBorder="1" applyAlignment="1">
      <alignment horizontal="center"/>
    </xf>
    <xf numFmtId="166" fontId="6" fillId="5" borderId="1" xfId="0" applyNumberFormat="1" applyFont="1" applyFill="1" applyBorder="1" applyAlignment="1">
      <alignment horizontal="center"/>
    </xf>
    <xf numFmtId="166" fontId="0" fillId="0" borderId="17" xfId="0" applyNumberFormat="1" applyFill="1" applyBorder="1" applyAlignment="1">
      <alignment horizontal="right"/>
    </xf>
    <xf numFmtId="166" fontId="6" fillId="5" borderId="1" xfId="1" applyNumberFormat="1" applyFont="1" applyFill="1" applyBorder="1" applyAlignment="1">
      <alignment horizontal="center"/>
    </xf>
    <xf numFmtId="166" fontId="0" fillId="0" borderId="4" xfId="0" applyNumberFormat="1" applyFill="1" applyBorder="1" applyAlignment="1">
      <alignment horizontal="right"/>
    </xf>
    <xf numFmtId="166" fontId="0" fillId="5" borderId="4" xfId="0" applyNumberFormat="1" applyFill="1" applyBorder="1"/>
    <xf numFmtId="166" fontId="0" fillId="0" borderId="21" xfId="0" applyNumberFormat="1" applyFill="1" applyBorder="1" applyAlignment="1">
      <alignment horizontal="right"/>
    </xf>
    <xf numFmtId="166" fontId="0" fillId="0" borderId="26" xfId="0" applyNumberFormat="1" applyFill="1" applyBorder="1" applyAlignment="1">
      <alignment horizontal="right"/>
    </xf>
    <xf numFmtId="166" fontId="0" fillId="0" borderId="0" xfId="0" applyNumberFormat="1" applyFill="1"/>
    <xf numFmtId="166" fontId="0" fillId="0" borderId="0" xfId="0" applyNumberFormat="1"/>
    <xf numFmtId="166" fontId="6" fillId="0" borderId="0" xfId="0" applyNumberFormat="1" applyFont="1" applyFill="1" applyBorder="1"/>
    <xf numFmtId="166" fontId="10" fillId="0" borderId="6" xfId="0" applyNumberFormat="1" applyFont="1" applyFill="1" applyBorder="1" applyAlignment="1">
      <alignment horizontal="center"/>
    </xf>
    <xf numFmtId="166" fontId="10" fillId="0" borderId="13" xfId="0" applyNumberFormat="1" applyFont="1" applyFill="1" applyBorder="1" applyAlignment="1">
      <alignment horizontal="center"/>
    </xf>
    <xf numFmtId="166" fontId="6" fillId="2" borderId="5" xfId="1" applyNumberFormat="1" applyFont="1" applyFill="1" applyBorder="1" applyAlignment="1">
      <alignment horizontal="center"/>
    </xf>
    <xf numFmtId="166" fontId="0" fillId="5" borderId="4" xfId="0" applyNumberFormat="1" applyFill="1" applyBorder="1" applyAlignment="1">
      <alignment horizontal="right"/>
    </xf>
    <xf numFmtId="166" fontId="0" fillId="0" borderId="26" xfId="0" applyNumberFormat="1" applyFill="1" applyBorder="1"/>
    <xf numFmtId="2" fontId="9" fillId="0" borderId="4" xfId="0" applyNumberFormat="1" applyFont="1" applyFill="1" applyBorder="1" applyAlignment="1">
      <alignment horizontal="center"/>
    </xf>
    <xf numFmtId="2" fontId="9" fillId="0" borderId="16" xfId="0" applyNumberFormat="1" applyFont="1" applyFill="1" applyBorder="1" applyAlignment="1">
      <alignment horizontal="center"/>
    </xf>
    <xf numFmtId="1" fontId="0" fillId="0" borderId="4" xfId="0" applyNumberFormat="1" applyFont="1" applyFill="1" applyBorder="1" applyAlignment="1">
      <alignment horizontal="center"/>
    </xf>
    <xf numFmtId="1" fontId="9" fillId="0" borderId="1" xfId="0" applyNumberFormat="1" applyFont="1" applyFill="1" applyBorder="1" applyAlignment="1">
      <alignment horizontal="center"/>
    </xf>
    <xf numFmtId="0" fontId="0" fillId="0" borderId="34" xfId="0" applyBorder="1" applyAlignment="1">
      <alignment horizontal="center"/>
    </xf>
    <xf numFmtId="2" fontId="0" fillId="0" borderId="4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0" fontId="0" fillId="0" borderId="30" xfId="0" applyFont="1" applyFill="1" applyBorder="1" applyAlignment="1">
      <alignment horizontal="center"/>
    </xf>
    <xf numFmtId="0" fontId="0" fillId="0" borderId="10" xfId="0" applyFont="1" applyBorder="1" applyAlignment="1">
      <alignment horizontal="right"/>
    </xf>
    <xf numFmtId="166" fontId="0" fillId="0" borderId="0" xfId="0" applyNumberFormat="1" applyFill="1" applyBorder="1" applyAlignment="1">
      <alignment horizontal="center"/>
    </xf>
    <xf numFmtId="166" fontId="6" fillId="2" borderId="3" xfId="1" applyNumberFormat="1" applyFont="1" applyFill="1" applyBorder="1" applyAlignment="1">
      <alignment horizontal="center"/>
    </xf>
    <xf numFmtId="166" fontId="0" fillId="0" borderId="4" xfId="0" applyNumberFormat="1" applyBorder="1"/>
    <xf numFmtId="0" fontId="0" fillId="0" borderId="40" xfId="0" applyFill="1" applyBorder="1"/>
    <xf numFmtId="0" fontId="0" fillId="0" borderId="41" xfId="0" applyBorder="1" applyAlignment="1">
      <alignment horizontal="right"/>
    </xf>
  </cellXfs>
  <cellStyles count="6">
    <cellStyle name="Comma" xfId="1" builtinId="3"/>
    <cellStyle name="Hyperlink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4E22C686-075E-4315-BABE-543AF2EEAF72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30480</xdr:rowOff>
    </xdr:from>
    <xdr:to>
      <xdr:col>1</xdr:col>
      <xdr:colOff>614680</xdr:colOff>
      <xdr:row>5</xdr:row>
      <xdr:rowOff>74295</xdr:rowOff>
    </xdr:to>
    <xdr:sp macro="" textlink="">
      <xdr:nvSpPr>
        <xdr:cNvPr id="1643" name="Text Box 3">
          <a:extLst>
            <a:ext uri="{FF2B5EF4-FFF2-40B4-BE49-F238E27FC236}">
              <a16:creationId xmlns:a16="http://schemas.microsoft.com/office/drawing/2014/main" id="{79090FD2-3999-471D-9ED7-50E355EB1678}"/>
            </a:ext>
          </a:extLst>
        </xdr:cNvPr>
        <xdr:cNvSpPr txBox="1">
          <a:spLocks noChangeArrowheads="1"/>
        </xdr:cNvSpPr>
      </xdr:nvSpPr>
      <xdr:spPr bwMode="auto">
        <a:xfrm>
          <a:off x="3848100" y="807720"/>
          <a:ext cx="6019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19050</xdr:colOff>
      <xdr:row>8</xdr:row>
      <xdr:rowOff>55880</xdr:rowOff>
    </xdr:from>
    <xdr:ext cx="601980" cy="40957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A02CCCE1-2295-443C-B987-5E0F5456A8E7}"/>
            </a:ext>
          </a:extLst>
        </xdr:cNvPr>
        <xdr:cNvSpPr txBox="1">
          <a:spLocks noChangeArrowheads="1"/>
        </xdr:cNvSpPr>
      </xdr:nvSpPr>
      <xdr:spPr bwMode="auto">
        <a:xfrm>
          <a:off x="2355850" y="1973580"/>
          <a:ext cx="6019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601980" cy="4095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23204219-EA8F-4E38-8B12-5917858E92EC}"/>
            </a:ext>
          </a:extLst>
        </xdr:cNvPr>
        <xdr:cNvSpPr txBox="1">
          <a:spLocks noChangeArrowheads="1"/>
        </xdr:cNvSpPr>
      </xdr:nvSpPr>
      <xdr:spPr bwMode="auto">
        <a:xfrm>
          <a:off x="3848100" y="807720"/>
          <a:ext cx="6019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22</xdr:row>
      <xdr:rowOff>81280</xdr:rowOff>
    </xdr:from>
    <xdr:ext cx="601980" cy="409575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DC7A095-CB89-411C-B0E4-AD9B993529CF}"/>
            </a:ext>
          </a:extLst>
        </xdr:cNvPr>
        <xdr:cNvSpPr txBox="1">
          <a:spLocks noChangeArrowheads="1"/>
        </xdr:cNvSpPr>
      </xdr:nvSpPr>
      <xdr:spPr bwMode="auto">
        <a:xfrm>
          <a:off x="2355850" y="3923030"/>
          <a:ext cx="6019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544830</xdr:colOff>
      <xdr:row>29</xdr:row>
      <xdr:rowOff>154940</xdr:rowOff>
    </xdr:from>
    <xdr:ext cx="601980" cy="409575"/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C87C09B7-2900-49B6-AC81-1011DB11DD48}"/>
            </a:ext>
          </a:extLst>
        </xdr:cNvPr>
        <xdr:cNvSpPr txBox="1">
          <a:spLocks noChangeArrowheads="1"/>
        </xdr:cNvSpPr>
      </xdr:nvSpPr>
      <xdr:spPr bwMode="auto">
        <a:xfrm>
          <a:off x="2881630" y="5120640"/>
          <a:ext cx="6019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236220</xdr:colOff>
      <xdr:row>35</xdr:row>
      <xdr:rowOff>0</xdr:rowOff>
    </xdr:from>
    <xdr:ext cx="601980" cy="409575"/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1B365BD-1C78-4412-991B-0BEEBD21E58E}"/>
            </a:ext>
          </a:extLst>
        </xdr:cNvPr>
        <xdr:cNvSpPr txBox="1">
          <a:spLocks noChangeArrowheads="1"/>
        </xdr:cNvSpPr>
      </xdr:nvSpPr>
      <xdr:spPr bwMode="auto">
        <a:xfrm>
          <a:off x="4251960" y="10652760"/>
          <a:ext cx="6019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144780</xdr:colOff>
      <xdr:row>35</xdr:row>
      <xdr:rowOff>0</xdr:rowOff>
    </xdr:from>
    <xdr:ext cx="601980" cy="409575"/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94299EC9-1410-4DCE-9589-3468FFD6CBE5}"/>
            </a:ext>
          </a:extLst>
        </xdr:cNvPr>
        <xdr:cNvSpPr txBox="1">
          <a:spLocks noChangeArrowheads="1"/>
        </xdr:cNvSpPr>
      </xdr:nvSpPr>
      <xdr:spPr bwMode="auto">
        <a:xfrm>
          <a:off x="4160520" y="11803380"/>
          <a:ext cx="6019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25400</xdr:colOff>
      <xdr:row>7</xdr:row>
      <xdr:rowOff>0</xdr:rowOff>
    </xdr:from>
    <xdr:ext cx="601980" cy="409575"/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8FFFBF34-6135-4F8F-8FFC-D937E1425669}"/>
            </a:ext>
          </a:extLst>
        </xdr:cNvPr>
        <xdr:cNvSpPr txBox="1">
          <a:spLocks noChangeArrowheads="1"/>
        </xdr:cNvSpPr>
      </xdr:nvSpPr>
      <xdr:spPr bwMode="auto">
        <a:xfrm>
          <a:off x="2362200" y="1746250"/>
          <a:ext cx="6019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165100</xdr:colOff>
      <xdr:row>4</xdr:row>
      <xdr:rowOff>149860</xdr:rowOff>
    </xdr:from>
    <xdr:to>
      <xdr:col>2</xdr:col>
      <xdr:colOff>119380</xdr:colOff>
      <xdr:row>7</xdr:row>
      <xdr:rowOff>59055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36FA4908-5895-4FBA-820A-7B062262E8DB}"/>
            </a:ext>
          </a:extLst>
        </xdr:cNvPr>
        <xdr:cNvSpPr txBox="1">
          <a:spLocks noChangeArrowheads="1"/>
        </xdr:cNvSpPr>
      </xdr:nvSpPr>
      <xdr:spPr bwMode="auto">
        <a:xfrm>
          <a:off x="1841500" y="962660"/>
          <a:ext cx="614680" cy="423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207010</xdr:colOff>
      <xdr:row>5</xdr:row>
      <xdr:rowOff>121920</xdr:rowOff>
    </xdr:from>
    <xdr:to>
      <xdr:col>3</xdr:col>
      <xdr:colOff>615527</xdr:colOff>
      <xdr:row>8</xdr:row>
      <xdr:rowOff>50165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A5C2651-EB18-4E57-831E-50816D9B4DDE}"/>
            </a:ext>
          </a:extLst>
        </xdr:cNvPr>
        <xdr:cNvSpPr txBox="1">
          <a:spLocks noChangeArrowheads="1"/>
        </xdr:cNvSpPr>
      </xdr:nvSpPr>
      <xdr:spPr bwMode="auto">
        <a:xfrm>
          <a:off x="3166110" y="1055370"/>
          <a:ext cx="600710" cy="455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10</xdr:row>
      <xdr:rowOff>83820</xdr:rowOff>
    </xdr:from>
    <xdr:ext cx="600710" cy="455295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EECB8DC8-79F7-4926-8A7E-77B806ACFEB5}"/>
            </a:ext>
          </a:extLst>
        </xdr:cNvPr>
        <xdr:cNvSpPr txBox="1">
          <a:spLocks noChangeArrowheads="1"/>
        </xdr:cNvSpPr>
      </xdr:nvSpPr>
      <xdr:spPr bwMode="auto">
        <a:xfrm>
          <a:off x="2899410" y="1017270"/>
          <a:ext cx="600710" cy="455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600710" cy="455295"/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95775EA3-BB2E-41B2-8C7B-F21BE7EA8719}"/>
            </a:ext>
          </a:extLst>
        </xdr:cNvPr>
        <xdr:cNvSpPr txBox="1">
          <a:spLocks noChangeArrowheads="1"/>
        </xdr:cNvSpPr>
      </xdr:nvSpPr>
      <xdr:spPr bwMode="auto">
        <a:xfrm>
          <a:off x="2899410" y="1017270"/>
          <a:ext cx="600710" cy="455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83820</xdr:rowOff>
    </xdr:from>
    <xdr:ext cx="600710" cy="455295"/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5266E703-24B1-4E7B-97B5-4041697AFFF1}"/>
            </a:ext>
          </a:extLst>
        </xdr:cNvPr>
        <xdr:cNvSpPr txBox="1">
          <a:spLocks noChangeArrowheads="1"/>
        </xdr:cNvSpPr>
      </xdr:nvSpPr>
      <xdr:spPr bwMode="auto">
        <a:xfrm>
          <a:off x="2899410" y="1017270"/>
          <a:ext cx="600710" cy="455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84667</xdr:colOff>
      <xdr:row>32</xdr:row>
      <xdr:rowOff>157903</xdr:rowOff>
    </xdr:from>
    <xdr:ext cx="600710" cy="455295"/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C0C5CDAE-46A1-4BBA-863A-CEF98E860BA5}"/>
            </a:ext>
          </a:extLst>
        </xdr:cNvPr>
        <xdr:cNvSpPr txBox="1">
          <a:spLocks noChangeArrowheads="1"/>
        </xdr:cNvSpPr>
      </xdr:nvSpPr>
      <xdr:spPr bwMode="auto">
        <a:xfrm>
          <a:off x="3508375" y="7513320"/>
          <a:ext cx="600710" cy="455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r>
            <a:rPr lang="en-US"/>
            <a:t>`</a:t>
          </a:r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600710" cy="455295"/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9EEDA5C7-47A1-4EDC-A85A-5554539D833C}"/>
            </a:ext>
          </a:extLst>
        </xdr:cNvPr>
        <xdr:cNvSpPr txBox="1">
          <a:spLocks noChangeArrowheads="1"/>
        </xdr:cNvSpPr>
      </xdr:nvSpPr>
      <xdr:spPr bwMode="auto">
        <a:xfrm>
          <a:off x="2899410" y="1017270"/>
          <a:ext cx="600710" cy="455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42333</xdr:colOff>
      <xdr:row>35</xdr:row>
      <xdr:rowOff>148167</xdr:rowOff>
    </xdr:from>
    <xdr:ext cx="600710" cy="455295"/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17D1B69A-69CC-48AD-9700-3E6D92312525}"/>
            </a:ext>
          </a:extLst>
        </xdr:cNvPr>
        <xdr:cNvSpPr txBox="1">
          <a:spLocks noChangeArrowheads="1"/>
        </xdr:cNvSpPr>
      </xdr:nvSpPr>
      <xdr:spPr bwMode="auto">
        <a:xfrm>
          <a:off x="2116666" y="5910792"/>
          <a:ext cx="600710" cy="455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7"/>
  <sheetViews>
    <sheetView topLeftCell="A31" zoomScaleNormal="100" workbookViewId="0">
      <selection activeCell="B5" sqref="B5"/>
    </sheetView>
  </sheetViews>
  <sheetFormatPr defaultRowHeight="12.5" x14ac:dyDescent="0.25"/>
  <cols>
    <col min="1" max="1" width="2.26953125" style="138" customWidth="1"/>
    <col min="2" max="2" width="22.08984375" bestFit="1" customWidth="1"/>
    <col min="3" max="3" width="11.08984375" style="129" bestFit="1" customWidth="1"/>
    <col min="6" max="6" width="9.54296875" bestFit="1" customWidth="1"/>
  </cols>
  <sheetData>
    <row r="1" spans="1:6" ht="21" x14ac:dyDescent="0.5">
      <c r="A1" s="199"/>
      <c r="B1" s="39" t="s">
        <v>9</v>
      </c>
      <c r="C1" s="128" t="s">
        <v>11</v>
      </c>
    </row>
    <row r="2" spans="1:6" ht="13" x14ac:dyDescent="0.3">
      <c r="B2" s="136" t="s">
        <v>36</v>
      </c>
      <c r="C2" s="3"/>
      <c r="D2" s="13"/>
      <c r="E2" s="13"/>
      <c r="F2" s="13"/>
    </row>
    <row r="3" spans="1:6" ht="15.65" customHeight="1" x14ac:dyDescent="0.25">
      <c r="B3" s="146" t="s">
        <v>34</v>
      </c>
      <c r="C3" s="3"/>
      <c r="D3" s="14"/>
      <c r="E3" s="14"/>
      <c r="F3" s="16"/>
    </row>
    <row r="4" spans="1:6" ht="14.5" x14ac:dyDescent="0.25">
      <c r="B4" s="146" t="s">
        <v>35</v>
      </c>
      <c r="C4" s="3">
        <v>141</v>
      </c>
      <c r="D4" s="14"/>
      <c r="E4" s="14"/>
      <c r="F4" s="15"/>
    </row>
    <row r="5" spans="1:6" ht="14.5" x14ac:dyDescent="0.25">
      <c r="B5" s="227"/>
      <c r="C5" s="228"/>
      <c r="D5" s="14"/>
      <c r="E5" s="14"/>
      <c r="F5" s="16"/>
    </row>
    <row r="6" spans="1:6" x14ac:dyDescent="0.25">
      <c r="B6" s="138"/>
      <c r="C6" s="3"/>
      <c r="D6" s="17"/>
      <c r="E6" s="17"/>
      <c r="F6" s="18"/>
    </row>
    <row r="7" spans="1:6" x14ac:dyDescent="0.25">
      <c r="B7" s="137"/>
      <c r="C7" s="3"/>
    </row>
    <row r="8" spans="1:6" ht="13" x14ac:dyDescent="0.3">
      <c r="B8" s="145" t="s">
        <v>60</v>
      </c>
      <c r="C8" s="3"/>
    </row>
    <row r="9" spans="1:6" ht="14.5" x14ac:dyDescent="0.25">
      <c r="B9" s="167" t="s">
        <v>2</v>
      </c>
      <c r="C9" s="3"/>
    </row>
    <row r="10" spans="1:6" ht="14.5" x14ac:dyDescent="0.35">
      <c r="A10" s="200"/>
      <c r="B10" s="146" t="s">
        <v>37</v>
      </c>
      <c r="C10" s="3"/>
    </row>
    <row r="11" spans="1:6" ht="14.5" x14ac:dyDescent="0.25">
      <c r="B11" s="146" t="s">
        <v>38</v>
      </c>
      <c r="C11" s="3">
        <v>0</v>
      </c>
    </row>
    <row r="12" spans="1:6" ht="14.5" x14ac:dyDescent="0.25">
      <c r="B12" s="146" t="s">
        <v>39</v>
      </c>
      <c r="C12" s="3">
        <v>0</v>
      </c>
    </row>
    <row r="13" spans="1:6" ht="14.5" x14ac:dyDescent="0.25">
      <c r="B13" s="146" t="s">
        <v>40</v>
      </c>
      <c r="C13" s="3"/>
    </row>
    <row r="14" spans="1:6" ht="14.5" x14ac:dyDescent="0.25">
      <c r="B14" s="146" t="s">
        <v>41</v>
      </c>
      <c r="C14" s="3"/>
    </row>
    <row r="15" spans="1:6" x14ac:dyDescent="0.25">
      <c r="B15" s="3"/>
      <c r="C15" s="3"/>
    </row>
    <row r="16" spans="1:6" ht="14.5" x14ac:dyDescent="0.25">
      <c r="B16" s="148" t="s">
        <v>61</v>
      </c>
      <c r="C16" s="3"/>
    </row>
    <row r="17" spans="1:3" x14ac:dyDescent="0.25">
      <c r="A17" s="138" t="s">
        <v>64</v>
      </c>
      <c r="B17" s="147" t="s">
        <v>42</v>
      </c>
      <c r="C17" s="3"/>
    </row>
    <row r="18" spans="1:3" x14ac:dyDescent="0.25">
      <c r="A18" s="138" t="s">
        <v>65</v>
      </c>
      <c r="B18" s="147" t="s">
        <v>43</v>
      </c>
      <c r="C18" s="3"/>
    </row>
    <row r="19" spans="1:3" ht="14.5" x14ac:dyDescent="0.35">
      <c r="A19" s="200" t="s">
        <v>64</v>
      </c>
      <c r="B19" s="147" t="s">
        <v>44</v>
      </c>
      <c r="C19" s="3"/>
    </row>
    <row r="20" spans="1:3" x14ac:dyDescent="0.25">
      <c r="A20" s="138" t="s">
        <v>65</v>
      </c>
      <c r="B20" s="147" t="s">
        <v>45</v>
      </c>
      <c r="C20" s="3">
        <v>0</v>
      </c>
    </row>
    <row r="21" spans="1:3" x14ac:dyDescent="0.25">
      <c r="A21" s="138" t="s">
        <v>64</v>
      </c>
      <c r="B21" s="147" t="s">
        <v>46</v>
      </c>
      <c r="C21" s="3"/>
    </row>
    <row r="22" spans="1:3" x14ac:dyDescent="0.25">
      <c r="A22" s="138" t="s">
        <v>65</v>
      </c>
      <c r="B22" s="147" t="s">
        <v>47</v>
      </c>
      <c r="C22" s="3"/>
    </row>
    <row r="23" spans="1:3" x14ac:dyDescent="0.25">
      <c r="A23" s="230"/>
      <c r="B23" s="229"/>
      <c r="C23" s="231"/>
    </row>
    <row r="24" spans="1:3" x14ac:dyDescent="0.25">
      <c r="B24" s="3"/>
      <c r="C24" s="3"/>
    </row>
    <row r="25" spans="1:3" ht="13" x14ac:dyDescent="0.25">
      <c r="B25" s="149" t="s">
        <v>62</v>
      </c>
      <c r="C25"/>
    </row>
    <row r="26" spans="1:3" x14ac:dyDescent="0.25">
      <c r="A26" s="138" t="s">
        <v>64</v>
      </c>
      <c r="B26" s="147" t="s">
        <v>48</v>
      </c>
      <c r="C26">
        <v>228</v>
      </c>
    </row>
    <row r="27" spans="1:3" x14ac:dyDescent="0.25">
      <c r="A27" s="138" t="s">
        <v>65</v>
      </c>
      <c r="B27" s="147" t="s">
        <v>49</v>
      </c>
      <c r="C27"/>
    </row>
    <row r="28" spans="1:3" x14ac:dyDescent="0.25">
      <c r="A28" s="138" t="s">
        <v>64</v>
      </c>
      <c r="B28" s="147" t="s">
        <v>50</v>
      </c>
      <c r="C28"/>
    </row>
    <row r="29" spans="1:3" x14ac:dyDescent="0.25">
      <c r="A29" s="138" t="s">
        <v>65</v>
      </c>
      <c r="B29" s="147" t="s">
        <v>51</v>
      </c>
      <c r="C29"/>
    </row>
    <row r="30" spans="1:3" x14ac:dyDescent="0.25">
      <c r="A30" s="230"/>
      <c r="B30" s="229"/>
      <c r="C30" s="232"/>
    </row>
    <row r="31" spans="1:3" x14ac:dyDescent="0.25">
      <c r="A31" s="138" t="s">
        <v>65</v>
      </c>
      <c r="B31" s="147" t="s">
        <v>52</v>
      </c>
      <c r="C31"/>
    </row>
    <row r="32" spans="1:3" x14ac:dyDescent="0.25">
      <c r="A32" s="230"/>
      <c r="B32" s="229"/>
      <c r="C32" s="232"/>
    </row>
    <row r="33" spans="1:4" x14ac:dyDescent="0.25">
      <c r="A33" s="230"/>
      <c r="B33" s="229"/>
      <c r="C33" s="232"/>
    </row>
    <row r="34" spans="1:4" x14ac:dyDescent="0.25">
      <c r="B34" s="72"/>
      <c r="C34" s="3"/>
    </row>
    <row r="35" spans="1:4" ht="13" x14ac:dyDescent="0.25">
      <c r="B35" s="149" t="s">
        <v>63</v>
      </c>
      <c r="C35" s="3"/>
    </row>
    <row r="36" spans="1:4" x14ac:dyDescent="0.25">
      <c r="A36" s="138" t="s">
        <v>66</v>
      </c>
      <c r="B36" s="147" t="s">
        <v>53</v>
      </c>
      <c r="C36" s="3"/>
    </row>
    <row r="37" spans="1:4" x14ac:dyDescent="0.25">
      <c r="A37" s="230"/>
      <c r="B37" s="229"/>
      <c r="C37" s="231"/>
    </row>
    <row r="38" spans="1:4" x14ac:dyDescent="0.25">
      <c r="A38" s="230"/>
      <c r="B38" s="229"/>
      <c r="C38" s="231"/>
    </row>
    <row r="39" spans="1:4" x14ac:dyDescent="0.25">
      <c r="A39" s="138" t="s">
        <v>65</v>
      </c>
      <c r="B39" s="147" t="s">
        <v>55</v>
      </c>
      <c r="C39" s="3">
        <v>275</v>
      </c>
    </row>
    <row r="40" spans="1:4" x14ac:dyDescent="0.25">
      <c r="A40" s="138" t="s">
        <v>66</v>
      </c>
      <c r="B40" s="147" t="s">
        <v>54</v>
      </c>
      <c r="C40" s="3"/>
    </row>
    <row r="41" spans="1:4" x14ac:dyDescent="0.25">
      <c r="A41" s="138" t="s">
        <v>65</v>
      </c>
      <c r="B41" s="147" t="s">
        <v>67</v>
      </c>
      <c r="C41" s="3"/>
    </row>
    <row r="42" spans="1:4" x14ac:dyDescent="0.25">
      <c r="A42" s="138" t="s">
        <v>66</v>
      </c>
      <c r="B42" s="147" t="s">
        <v>56</v>
      </c>
      <c r="C42" s="3"/>
    </row>
    <row r="43" spans="1:4" x14ac:dyDescent="0.25">
      <c r="A43" s="138" t="s">
        <v>65</v>
      </c>
      <c r="B43" s="147" t="s">
        <v>57</v>
      </c>
      <c r="C43" s="3"/>
    </row>
    <row r="44" spans="1:4" x14ac:dyDescent="0.25">
      <c r="A44" s="230"/>
      <c r="B44" s="229"/>
      <c r="C44" s="231"/>
    </row>
    <row r="45" spans="1:4" x14ac:dyDescent="0.25">
      <c r="A45" s="138" t="s">
        <v>65</v>
      </c>
      <c r="B45" s="147" t="s">
        <v>59</v>
      </c>
      <c r="C45" s="3"/>
    </row>
    <row r="46" spans="1:4" x14ac:dyDescent="0.25">
      <c r="A46" s="138" t="s">
        <v>68</v>
      </c>
      <c r="B46" s="216" t="s">
        <v>58</v>
      </c>
      <c r="C46" s="3"/>
    </row>
    <row r="47" spans="1:4" x14ac:dyDescent="0.25">
      <c r="B47" s="3"/>
      <c r="C47" s="3"/>
      <c r="D47" s="1"/>
    </row>
  </sheetData>
  <phoneticPr fontId="1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indexed="17"/>
  </sheetPr>
  <dimension ref="A1:T34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F5" sqref="F5"/>
    </sheetView>
  </sheetViews>
  <sheetFormatPr defaultRowHeight="13" x14ac:dyDescent="0.3"/>
  <cols>
    <col min="1" max="1" width="28.1796875" bestFit="1" customWidth="1"/>
    <col min="2" max="2" width="9.81640625" style="6" hidden="1" customWidth="1"/>
    <col min="3" max="11" width="9.81640625" style="6" customWidth="1"/>
    <col min="12" max="12" width="8.6328125" style="265" customWidth="1"/>
    <col min="13" max="13" width="9.1796875" style="246" customWidth="1"/>
    <col min="14" max="14" width="9.54296875" style="136" bestFit="1" customWidth="1"/>
    <col min="15" max="15" width="10.6328125" customWidth="1"/>
    <col min="16" max="16" width="5.54296875" bestFit="1" customWidth="1"/>
    <col min="17" max="17" width="5.08984375" bestFit="1" customWidth="1"/>
  </cols>
  <sheetData>
    <row r="1" spans="1:20" s="3" customFormat="1" ht="16" thickBot="1" x14ac:dyDescent="0.4">
      <c r="A1" s="171" t="s">
        <v>16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254"/>
      <c r="M1" s="233"/>
      <c r="N1" s="234"/>
    </row>
    <row r="2" spans="1:20" s="3" customFormat="1" ht="23" customHeight="1" thickBot="1" x14ac:dyDescent="0.4">
      <c r="A2" s="168" t="s">
        <v>17</v>
      </c>
      <c r="B2" s="34" t="s">
        <v>2</v>
      </c>
      <c r="C2" s="34"/>
      <c r="D2" s="34"/>
      <c r="E2" s="34"/>
      <c r="F2" s="34"/>
      <c r="G2" s="34"/>
      <c r="H2" s="34"/>
      <c r="I2" s="34"/>
      <c r="J2" s="34"/>
      <c r="K2" s="34"/>
      <c r="L2" s="254"/>
      <c r="M2" s="34"/>
      <c r="N2" s="8"/>
      <c r="O2"/>
      <c r="P2"/>
      <c r="Q2"/>
      <c r="R2"/>
      <c r="S2"/>
      <c r="T2"/>
    </row>
    <row r="3" spans="1:20" ht="13.5" thickBot="1" x14ac:dyDescent="0.35">
      <c r="A3" s="41" t="s">
        <v>2</v>
      </c>
      <c r="B3" s="56" t="s">
        <v>12</v>
      </c>
      <c r="C3" s="56"/>
      <c r="D3" s="56"/>
      <c r="E3" s="56"/>
      <c r="F3" s="56"/>
      <c r="G3" s="56"/>
      <c r="H3" s="56"/>
      <c r="I3" s="56"/>
      <c r="J3" s="56"/>
      <c r="K3" s="56"/>
      <c r="L3" s="255" t="s">
        <v>33</v>
      </c>
      <c r="M3" s="57" t="s">
        <v>1</v>
      </c>
      <c r="N3" s="57" t="s">
        <v>10</v>
      </c>
    </row>
    <row r="4" spans="1:20" ht="13.5" thickBot="1" x14ac:dyDescent="0.35">
      <c r="A4" s="81" t="str">
        <f>'Athletes Roster'!B2</f>
        <v>Women -165.4lb</v>
      </c>
      <c r="B4" s="217"/>
      <c r="C4" s="217" t="s">
        <v>69</v>
      </c>
      <c r="D4" s="217" t="s">
        <v>70</v>
      </c>
      <c r="E4" s="217" t="s">
        <v>71</v>
      </c>
      <c r="F4" s="217" t="s">
        <v>72</v>
      </c>
      <c r="G4" s="217" t="s">
        <v>73</v>
      </c>
      <c r="H4" s="217"/>
      <c r="I4" s="217"/>
      <c r="J4" s="217"/>
      <c r="K4" s="217"/>
      <c r="L4" s="256"/>
      <c r="M4" s="218"/>
      <c r="N4" s="219"/>
    </row>
    <row r="5" spans="1:20" ht="15" customHeight="1" x14ac:dyDescent="0.3">
      <c r="A5" s="95" t="str">
        <f>'Athletes Roster'!B3</f>
        <v>Stephanie Villarreal</v>
      </c>
      <c r="B5" s="85">
        <f>'Athletes Roster'!C3</f>
        <v>0</v>
      </c>
      <c r="C5" s="85" t="s">
        <v>83</v>
      </c>
      <c r="D5" s="85" t="s">
        <v>84</v>
      </c>
      <c r="E5" s="85"/>
      <c r="F5" s="85"/>
      <c r="G5" s="85"/>
      <c r="H5" s="85"/>
      <c r="I5" s="85"/>
      <c r="J5" s="85"/>
      <c r="K5" s="85"/>
      <c r="L5" s="269">
        <v>45</v>
      </c>
      <c r="M5" s="86">
        <v>2</v>
      </c>
      <c r="N5" s="103">
        <v>2</v>
      </c>
    </row>
    <row r="6" spans="1:20" ht="13.5" thickBot="1" x14ac:dyDescent="0.35">
      <c r="A6" s="95" t="str">
        <f>'Athletes Roster'!B4</f>
        <v>Gina Benigno</v>
      </c>
      <c r="B6" s="87">
        <f>'Athletes Roster'!C4</f>
        <v>141</v>
      </c>
      <c r="C6" s="87" t="s">
        <v>83</v>
      </c>
      <c r="D6" s="87">
        <v>55</v>
      </c>
      <c r="E6" s="87"/>
      <c r="F6" s="87"/>
      <c r="G6" s="87"/>
      <c r="H6" s="87"/>
      <c r="I6" s="87"/>
      <c r="J6" s="87"/>
      <c r="K6" s="87"/>
      <c r="L6" s="266">
        <v>55</v>
      </c>
      <c r="M6" s="247">
        <v>1</v>
      </c>
      <c r="N6" s="248">
        <v>1</v>
      </c>
    </row>
    <row r="7" spans="1:20" x14ac:dyDescent="0.3">
      <c r="A7" s="150" t="str">
        <f>'Athletes Roster'!B8</f>
        <v>Women +165.4lb</v>
      </c>
      <c r="B7" s="220"/>
      <c r="C7" s="217" t="s">
        <v>70</v>
      </c>
      <c r="D7" s="217" t="s">
        <v>71</v>
      </c>
      <c r="E7" s="217" t="s">
        <v>72</v>
      </c>
      <c r="F7" s="217" t="s">
        <v>74</v>
      </c>
      <c r="G7" s="217" t="s">
        <v>86</v>
      </c>
      <c r="H7" s="217" t="s">
        <v>87</v>
      </c>
      <c r="I7" s="217" t="s">
        <v>88</v>
      </c>
      <c r="J7" s="217"/>
      <c r="K7" s="217"/>
      <c r="L7" s="257"/>
      <c r="M7" s="218"/>
      <c r="N7" s="219"/>
    </row>
    <row r="8" spans="1:20" x14ac:dyDescent="0.3">
      <c r="A8" s="95" t="str">
        <f>'Athletes Roster'!B10</f>
        <v>Pauline De Pinto</v>
      </c>
      <c r="B8" s="151">
        <f>'Athletes Roster'!C10</f>
        <v>0</v>
      </c>
      <c r="C8" s="151" t="s">
        <v>83</v>
      </c>
      <c r="D8" s="151" t="s">
        <v>83</v>
      </c>
      <c r="E8" s="151" t="s">
        <v>83</v>
      </c>
      <c r="F8" s="151" t="s">
        <v>83</v>
      </c>
      <c r="G8" s="151" t="s">
        <v>83</v>
      </c>
      <c r="H8" s="151" t="s">
        <v>83</v>
      </c>
      <c r="I8" s="151" t="s">
        <v>84</v>
      </c>
      <c r="J8" s="151"/>
      <c r="K8" s="151"/>
      <c r="L8" s="267">
        <v>95</v>
      </c>
      <c r="M8" s="249">
        <v>2</v>
      </c>
      <c r="N8" s="250">
        <v>2</v>
      </c>
    </row>
    <row r="9" spans="1:20" x14ac:dyDescent="0.3">
      <c r="A9" s="99" t="str">
        <f>'Athletes Roster'!B11</f>
        <v>Justine Lopex</v>
      </c>
      <c r="B9" s="85">
        <f>'Athletes Roster'!C11</f>
        <v>0</v>
      </c>
      <c r="C9" s="85" t="s">
        <v>83</v>
      </c>
      <c r="D9" s="86" t="s">
        <v>83</v>
      </c>
      <c r="E9" s="86" t="s">
        <v>83</v>
      </c>
      <c r="F9" s="86" t="s">
        <v>83</v>
      </c>
      <c r="G9" s="86" t="s">
        <v>84</v>
      </c>
      <c r="H9" s="86"/>
      <c r="I9" s="86"/>
      <c r="J9" s="86"/>
      <c r="K9" s="86"/>
      <c r="L9" s="269">
        <v>80</v>
      </c>
      <c r="M9" s="86">
        <v>3</v>
      </c>
      <c r="N9" s="103">
        <v>3</v>
      </c>
    </row>
    <row r="10" spans="1:20" x14ac:dyDescent="0.3">
      <c r="A10" s="95" t="str">
        <f>'Athletes Roster'!B12</f>
        <v>Megan Benefield</v>
      </c>
      <c r="B10" s="87">
        <f>'Athletes Roster'!C12</f>
        <v>0</v>
      </c>
      <c r="C10" s="87" t="s">
        <v>83</v>
      </c>
      <c r="D10" s="87" t="s">
        <v>84</v>
      </c>
      <c r="E10" s="87"/>
      <c r="F10" s="87"/>
      <c r="G10" s="87"/>
      <c r="H10" s="87"/>
      <c r="I10" s="87"/>
      <c r="J10" s="87"/>
      <c r="K10" s="87"/>
      <c r="L10" s="266">
        <v>55</v>
      </c>
      <c r="M10" s="247" t="s">
        <v>85</v>
      </c>
      <c r="N10" s="248">
        <v>4.5</v>
      </c>
    </row>
    <row r="11" spans="1:20" x14ac:dyDescent="0.3">
      <c r="A11" s="95" t="str">
        <f>'Athletes Roster'!B13</f>
        <v>Cameron Anderson</v>
      </c>
      <c r="B11" s="71">
        <f>'Athletes Roster'!C13</f>
        <v>0</v>
      </c>
      <c r="C11" s="71" t="s">
        <v>83</v>
      </c>
      <c r="D11" s="71" t="s">
        <v>84</v>
      </c>
      <c r="E11" s="71"/>
      <c r="F11" s="71"/>
      <c r="G11" s="71"/>
      <c r="H11" s="71"/>
      <c r="I11" s="71"/>
      <c r="J11" s="71"/>
      <c r="K11" s="71"/>
      <c r="L11" s="258">
        <v>55</v>
      </c>
      <c r="M11" s="86" t="s">
        <v>85</v>
      </c>
      <c r="N11" s="103">
        <v>4.5</v>
      </c>
      <c r="P11" s="1"/>
      <c r="Q11" s="10"/>
    </row>
    <row r="12" spans="1:20" ht="13.5" thickBot="1" x14ac:dyDescent="0.35">
      <c r="A12" s="95" t="str">
        <f>'Athletes Roster'!B14</f>
        <v>Suzanne Shields</v>
      </c>
      <c r="B12" s="71">
        <f>'Athletes Roster'!C14</f>
        <v>0</v>
      </c>
      <c r="C12" s="71" t="s">
        <v>83</v>
      </c>
      <c r="D12" s="71" t="s">
        <v>83</v>
      </c>
      <c r="E12" s="71" t="s">
        <v>83</v>
      </c>
      <c r="F12" s="71" t="s">
        <v>83</v>
      </c>
      <c r="G12" s="71" t="s">
        <v>83</v>
      </c>
      <c r="H12" s="71" t="s">
        <v>83</v>
      </c>
      <c r="I12" s="71" t="s">
        <v>83</v>
      </c>
      <c r="J12" s="71"/>
      <c r="K12" s="71"/>
      <c r="L12" s="258">
        <v>99</v>
      </c>
      <c r="M12" s="86">
        <v>1</v>
      </c>
      <c r="N12" s="103">
        <v>1</v>
      </c>
      <c r="Q12" s="6"/>
    </row>
    <row r="13" spans="1:20" x14ac:dyDescent="0.3">
      <c r="A13" s="201" t="str">
        <f>'Athletes Roster'!B16</f>
        <v>Men's Lightweight</v>
      </c>
      <c r="B13" s="217"/>
      <c r="C13" s="217" t="s">
        <v>76</v>
      </c>
      <c r="D13" s="217" t="s">
        <v>74</v>
      </c>
      <c r="E13" s="217" t="s">
        <v>77</v>
      </c>
      <c r="F13" s="217" t="s">
        <v>78</v>
      </c>
      <c r="G13" s="217" t="s">
        <v>89</v>
      </c>
      <c r="H13" s="217"/>
      <c r="I13" s="217"/>
      <c r="J13" s="217"/>
      <c r="K13" s="217"/>
      <c r="L13" s="256"/>
      <c r="M13" s="218"/>
      <c r="N13" s="219"/>
    </row>
    <row r="14" spans="1:20" x14ac:dyDescent="0.3">
      <c r="A14" s="202" t="str">
        <f>'Athletes Roster'!B17</f>
        <v>Oscar Ramos</v>
      </c>
      <c r="B14" s="71">
        <f>'Athletes Roster'!C17</f>
        <v>0</v>
      </c>
      <c r="C14" s="71" t="s">
        <v>83</v>
      </c>
      <c r="D14" s="71" t="s">
        <v>83</v>
      </c>
      <c r="E14" s="71" t="s">
        <v>83</v>
      </c>
      <c r="F14" s="71" t="s">
        <v>83</v>
      </c>
      <c r="G14" s="71">
        <v>105</v>
      </c>
      <c r="H14" s="71" t="s">
        <v>90</v>
      </c>
      <c r="I14" s="71"/>
      <c r="J14" s="71"/>
      <c r="K14" s="71"/>
      <c r="L14" s="258">
        <v>105</v>
      </c>
      <c r="M14" s="235" t="s">
        <v>93</v>
      </c>
      <c r="N14" s="103">
        <v>3.5</v>
      </c>
    </row>
    <row r="15" spans="1:20" x14ac:dyDescent="0.3">
      <c r="A15" s="202" t="str">
        <f>'Athletes Roster'!B18</f>
        <v>Devante Winfrey</v>
      </c>
      <c r="B15" s="71">
        <f>'Athletes Roster'!C18</f>
        <v>0</v>
      </c>
      <c r="C15" s="203" t="s">
        <v>83</v>
      </c>
      <c r="D15" s="71" t="s">
        <v>83</v>
      </c>
      <c r="E15" s="71" t="s">
        <v>83</v>
      </c>
      <c r="F15" s="71" t="s">
        <v>83</v>
      </c>
      <c r="G15" s="71">
        <v>105</v>
      </c>
      <c r="H15" s="71" t="s">
        <v>91</v>
      </c>
      <c r="I15" s="71"/>
      <c r="J15" s="71"/>
      <c r="K15" s="71"/>
      <c r="L15" s="258">
        <v>105</v>
      </c>
      <c r="M15" s="236" t="s">
        <v>93</v>
      </c>
      <c r="N15" s="103">
        <v>3.5</v>
      </c>
    </row>
    <row r="16" spans="1:20" x14ac:dyDescent="0.3">
      <c r="A16" s="202" t="str">
        <f>'Athletes Roster'!B19</f>
        <v>Richard Panganiban</v>
      </c>
      <c r="B16" s="71">
        <f>'Athletes Roster'!C19</f>
        <v>0</v>
      </c>
      <c r="C16" s="203" t="s">
        <v>83</v>
      </c>
      <c r="D16" s="71" t="s">
        <v>83</v>
      </c>
      <c r="E16" s="71" t="s">
        <v>83</v>
      </c>
      <c r="F16" s="71" t="s">
        <v>83</v>
      </c>
      <c r="G16" s="71" t="s">
        <v>2</v>
      </c>
      <c r="H16" s="71">
        <v>115</v>
      </c>
      <c r="I16" s="71">
        <v>125</v>
      </c>
      <c r="J16" s="71">
        <v>130</v>
      </c>
      <c r="K16" s="71">
        <v>135</v>
      </c>
      <c r="L16" s="258">
        <v>135</v>
      </c>
      <c r="M16" s="236">
        <v>1</v>
      </c>
      <c r="N16" s="103">
        <v>1</v>
      </c>
    </row>
    <row r="17" spans="1:14" x14ac:dyDescent="0.3">
      <c r="A17" s="202" t="str">
        <f>'Athletes Roster'!B20</f>
        <v>Alex Taros</v>
      </c>
      <c r="B17" s="71">
        <f>'Athletes Roster'!C20</f>
        <v>0</v>
      </c>
      <c r="C17" s="203" t="s">
        <v>83</v>
      </c>
      <c r="D17" s="71" t="s">
        <v>83</v>
      </c>
      <c r="E17" s="71" t="s">
        <v>84</v>
      </c>
      <c r="F17" s="71"/>
      <c r="G17" s="71"/>
      <c r="H17" s="71"/>
      <c r="I17" s="71"/>
      <c r="J17" s="71"/>
      <c r="K17" s="71"/>
      <c r="L17" s="258">
        <v>80</v>
      </c>
      <c r="M17" s="236">
        <v>6</v>
      </c>
      <c r="N17" s="270">
        <v>6</v>
      </c>
    </row>
    <row r="18" spans="1:14" x14ac:dyDescent="0.3">
      <c r="A18" s="202" t="str">
        <f>'Athletes Roster'!B21</f>
        <v>Brian Fox</v>
      </c>
      <c r="B18" s="71">
        <f>'Athletes Roster'!C21</f>
        <v>0</v>
      </c>
      <c r="C18" s="203" t="s">
        <v>83</v>
      </c>
      <c r="D18" s="71" t="s">
        <v>83</v>
      </c>
      <c r="E18" s="71" t="s">
        <v>83</v>
      </c>
      <c r="F18" s="71" t="s">
        <v>84</v>
      </c>
      <c r="G18" s="71"/>
      <c r="H18" s="71"/>
      <c r="I18" s="71"/>
      <c r="J18" s="71"/>
      <c r="K18" s="71"/>
      <c r="L18" s="258">
        <v>90</v>
      </c>
      <c r="M18" s="236">
        <v>5</v>
      </c>
      <c r="N18" s="103">
        <v>5</v>
      </c>
    </row>
    <row r="19" spans="1:14" x14ac:dyDescent="0.3">
      <c r="A19" s="202" t="str">
        <f>'Athletes Roster'!B22</f>
        <v>Cassius Alcantra</v>
      </c>
      <c r="B19" s="71">
        <f>'Athletes Roster'!C22</f>
        <v>0</v>
      </c>
      <c r="C19" s="203" t="s">
        <v>83</v>
      </c>
      <c r="D19" s="71" t="s">
        <v>83</v>
      </c>
      <c r="E19" s="71" t="s">
        <v>83</v>
      </c>
      <c r="F19" s="71" t="s">
        <v>83</v>
      </c>
      <c r="G19" s="71">
        <v>110</v>
      </c>
      <c r="H19" s="71">
        <v>115</v>
      </c>
      <c r="I19" s="71">
        <v>125</v>
      </c>
      <c r="J19" s="71">
        <v>130</v>
      </c>
      <c r="K19" s="71" t="s">
        <v>92</v>
      </c>
      <c r="L19" s="258">
        <v>130</v>
      </c>
      <c r="M19" s="236">
        <v>2</v>
      </c>
      <c r="N19" s="103">
        <v>2</v>
      </c>
    </row>
    <row r="20" spans="1:14" x14ac:dyDescent="0.3">
      <c r="A20" s="98" t="str">
        <f>'Athletes Roster'!B25</f>
        <v>Men's Middleweight</v>
      </c>
      <c r="B20" s="221"/>
      <c r="C20" s="221" t="s">
        <v>74</v>
      </c>
      <c r="D20" s="221" t="s">
        <v>75</v>
      </c>
      <c r="E20" s="221" t="s">
        <v>78</v>
      </c>
      <c r="F20" s="221" t="s">
        <v>79</v>
      </c>
      <c r="G20" s="221" t="s">
        <v>80</v>
      </c>
      <c r="H20" s="221" t="s">
        <v>81</v>
      </c>
      <c r="I20" s="221" t="s">
        <v>94</v>
      </c>
      <c r="J20" s="221"/>
      <c r="K20" s="221"/>
      <c r="L20" s="260"/>
      <c r="M20" s="222"/>
      <c r="N20" s="223"/>
    </row>
    <row r="21" spans="1:14" ht="13.5" thickBot="1" x14ac:dyDescent="0.35">
      <c r="A21" s="97" t="str">
        <f>'Athletes Roster'!B26</f>
        <v>Antwaunne Johnson</v>
      </c>
      <c r="B21" s="151">
        <f>'Athletes Roster'!C26</f>
        <v>228</v>
      </c>
      <c r="C21" s="71" t="s">
        <v>83</v>
      </c>
      <c r="D21" s="71" t="s">
        <v>83</v>
      </c>
      <c r="E21" s="71" t="s">
        <v>83</v>
      </c>
      <c r="F21" s="71" t="s">
        <v>83</v>
      </c>
      <c r="G21" s="71" t="s">
        <v>83</v>
      </c>
      <c r="H21" s="71" t="s">
        <v>84</v>
      </c>
      <c r="I21" s="71"/>
      <c r="J21" s="71"/>
      <c r="K21" s="71"/>
      <c r="L21" s="259">
        <v>120</v>
      </c>
      <c r="M21" s="237">
        <v>5</v>
      </c>
      <c r="N21" s="238">
        <v>5</v>
      </c>
    </row>
    <row r="22" spans="1:14" x14ac:dyDescent="0.3">
      <c r="A22" s="99" t="str">
        <f>'Athletes Roster'!B27</f>
        <v>John Haack</v>
      </c>
      <c r="B22" s="85">
        <f>'Athletes Roster'!C27</f>
        <v>0</v>
      </c>
      <c r="C22" s="73" t="s">
        <v>83</v>
      </c>
      <c r="D22" s="73" t="s">
        <v>83</v>
      </c>
      <c r="E22" s="73" t="s">
        <v>83</v>
      </c>
      <c r="F22" s="73" t="s">
        <v>83</v>
      </c>
      <c r="G22" s="73" t="s">
        <v>83</v>
      </c>
      <c r="H22" s="204" t="s">
        <v>83</v>
      </c>
      <c r="I22" s="73" t="s">
        <v>84</v>
      </c>
      <c r="J22" s="204"/>
      <c r="K22" s="204"/>
      <c r="L22" s="269">
        <v>130</v>
      </c>
      <c r="M22" s="236" t="s">
        <v>95</v>
      </c>
      <c r="N22" s="8">
        <v>2.5</v>
      </c>
    </row>
    <row r="23" spans="1:14" x14ac:dyDescent="0.3">
      <c r="A23" s="97" t="str">
        <f>'Athletes Roster'!B28</f>
        <v>Devin Dodd</v>
      </c>
      <c r="B23" s="71">
        <f>'Athletes Roster'!C28</f>
        <v>0</v>
      </c>
      <c r="C23" s="71" t="s">
        <v>83</v>
      </c>
      <c r="D23" s="71" t="s">
        <v>83</v>
      </c>
      <c r="E23" s="71" t="s">
        <v>83</v>
      </c>
      <c r="F23" s="71" t="s">
        <v>83</v>
      </c>
      <c r="G23" s="71"/>
      <c r="H23" s="71" t="s">
        <v>83</v>
      </c>
      <c r="I23" s="71" t="s">
        <v>84</v>
      </c>
      <c r="J23" s="71"/>
      <c r="K23" s="71"/>
      <c r="L23" s="258">
        <v>130</v>
      </c>
      <c r="M23" s="236" t="s">
        <v>95</v>
      </c>
      <c r="N23" s="103">
        <v>2.5</v>
      </c>
    </row>
    <row r="24" spans="1:14" x14ac:dyDescent="0.3">
      <c r="A24" s="95" t="str">
        <f>'Athletes Roster'!B29</f>
        <v>Blake Hoffman</v>
      </c>
      <c r="B24" s="71">
        <f>'Athletes Roster'!C29</f>
        <v>0</v>
      </c>
      <c r="C24" s="71" t="s">
        <v>83</v>
      </c>
      <c r="D24" s="71" t="s">
        <v>83</v>
      </c>
      <c r="E24" s="71" t="s">
        <v>83</v>
      </c>
      <c r="F24" s="71" t="s">
        <v>83</v>
      </c>
      <c r="G24" s="71" t="s">
        <v>83</v>
      </c>
      <c r="H24" s="71" t="s">
        <v>83</v>
      </c>
      <c r="I24" s="71" t="s">
        <v>84</v>
      </c>
      <c r="J24" s="71"/>
      <c r="K24" s="71"/>
      <c r="L24" s="258">
        <v>130</v>
      </c>
      <c r="M24" s="236" t="s">
        <v>95</v>
      </c>
      <c r="N24" s="103">
        <v>2.5</v>
      </c>
    </row>
    <row r="25" spans="1:14" ht="13.5" thickBot="1" x14ac:dyDescent="0.35">
      <c r="A25" s="97" t="str">
        <f>'Athletes Roster'!B31</f>
        <v>Thomas Levy</v>
      </c>
      <c r="B25" s="71">
        <f>'Athletes Roster'!C31</f>
        <v>0</v>
      </c>
      <c r="C25" s="71" t="s">
        <v>83</v>
      </c>
      <c r="D25" s="71" t="s">
        <v>83</v>
      </c>
      <c r="E25" s="71" t="s">
        <v>83</v>
      </c>
      <c r="F25" s="71" t="s">
        <v>83</v>
      </c>
      <c r="G25" s="71" t="s">
        <v>83</v>
      </c>
      <c r="H25" s="71" t="s">
        <v>83</v>
      </c>
      <c r="I25" s="71" t="s">
        <v>84</v>
      </c>
      <c r="J25" s="71"/>
      <c r="K25" s="71"/>
      <c r="L25" s="258">
        <v>130</v>
      </c>
      <c r="M25" s="236" t="s">
        <v>95</v>
      </c>
      <c r="N25" s="103">
        <v>2.5</v>
      </c>
    </row>
    <row r="26" spans="1:14" x14ac:dyDescent="0.3">
      <c r="A26" s="98" t="str">
        <f>'Athletes Roster'!B35</f>
        <v>Men's Heavyweight</v>
      </c>
      <c r="B26" s="217"/>
      <c r="C26" s="221" t="s">
        <v>78</v>
      </c>
      <c r="D26" s="221" t="s">
        <v>79</v>
      </c>
      <c r="E26" s="221" t="s">
        <v>80</v>
      </c>
      <c r="F26" s="221" t="s">
        <v>81</v>
      </c>
      <c r="G26" s="221" t="s">
        <v>82</v>
      </c>
      <c r="H26" s="221" t="s">
        <v>97</v>
      </c>
      <c r="I26" s="221"/>
      <c r="J26" s="221"/>
      <c r="K26" s="221"/>
      <c r="L26" s="261"/>
      <c r="M26" s="224"/>
      <c r="N26" s="225"/>
    </row>
    <row r="27" spans="1:14" x14ac:dyDescent="0.3">
      <c r="A27" s="97" t="str">
        <f>'Athletes Roster'!B36</f>
        <v>Ryan Jarmon</v>
      </c>
      <c r="B27" s="71">
        <f>'Athletes Roster'!C36</f>
        <v>0</v>
      </c>
      <c r="C27" s="71" t="s">
        <v>83</v>
      </c>
      <c r="D27" s="71" t="s">
        <v>83</v>
      </c>
      <c r="E27" s="71" t="s">
        <v>84</v>
      </c>
      <c r="F27" s="71"/>
      <c r="G27" s="71"/>
      <c r="H27" s="71"/>
      <c r="I27" s="71"/>
      <c r="J27" s="71"/>
      <c r="K27" s="71"/>
      <c r="L27" s="258">
        <v>110</v>
      </c>
      <c r="M27" s="86" t="s">
        <v>96</v>
      </c>
      <c r="N27" s="103">
        <v>7</v>
      </c>
    </row>
    <row r="28" spans="1:14" x14ac:dyDescent="0.3">
      <c r="A28" s="97" t="str">
        <f>'Athletes Roster'!B39</f>
        <v>Joseph DiCegile</v>
      </c>
      <c r="B28" s="71">
        <f>'Athletes Roster'!C39</f>
        <v>275</v>
      </c>
      <c r="C28" s="71" t="s">
        <v>83</v>
      </c>
      <c r="D28" s="71" t="s">
        <v>83</v>
      </c>
      <c r="E28" s="71" t="s">
        <v>84</v>
      </c>
      <c r="F28" s="71"/>
      <c r="G28" s="71"/>
      <c r="H28" s="71"/>
      <c r="I28" s="71"/>
      <c r="J28" s="71"/>
      <c r="K28" s="71"/>
      <c r="L28" s="258">
        <v>110</v>
      </c>
      <c r="M28" s="86" t="s">
        <v>96</v>
      </c>
      <c r="N28" s="103">
        <v>7</v>
      </c>
    </row>
    <row r="29" spans="1:14" x14ac:dyDescent="0.3">
      <c r="A29" s="97" t="str">
        <f>'Athletes Roster'!B40</f>
        <v>David Johnson</v>
      </c>
      <c r="B29" s="151">
        <f>'Athletes Roster'!C40</f>
        <v>0</v>
      </c>
      <c r="C29" s="151" t="s">
        <v>83</v>
      </c>
      <c r="D29" s="151" t="s">
        <v>83</v>
      </c>
      <c r="E29" s="151" t="s">
        <v>83</v>
      </c>
      <c r="F29" s="151" t="s">
        <v>84</v>
      </c>
      <c r="G29" s="151"/>
      <c r="H29" s="151"/>
      <c r="I29" s="151"/>
      <c r="J29" s="151"/>
      <c r="K29" s="151"/>
      <c r="L29" s="262">
        <v>120</v>
      </c>
      <c r="M29" s="239" t="s">
        <v>85</v>
      </c>
      <c r="N29" s="240">
        <v>4.5</v>
      </c>
    </row>
    <row r="30" spans="1:14" x14ac:dyDescent="0.3">
      <c r="A30" s="99" t="str">
        <f>'Athletes Roster'!B41</f>
        <v>Stanley Murland</v>
      </c>
      <c r="B30" s="204">
        <f>'Athletes Roster'!C41</f>
        <v>0</v>
      </c>
      <c r="C30" s="73" t="s">
        <v>83</v>
      </c>
      <c r="D30" s="73" t="s">
        <v>83</v>
      </c>
      <c r="E30" s="73" t="s">
        <v>83</v>
      </c>
      <c r="F30" s="73" t="s">
        <v>83</v>
      </c>
      <c r="G30" s="73" t="s">
        <v>83</v>
      </c>
      <c r="H30" s="73" t="s">
        <v>84</v>
      </c>
      <c r="I30" s="73"/>
      <c r="J30" s="154"/>
      <c r="K30" s="154"/>
      <c r="L30" s="268">
        <v>140</v>
      </c>
      <c r="M30" s="86" t="s">
        <v>95</v>
      </c>
      <c r="N30" s="103">
        <v>1.5</v>
      </c>
    </row>
    <row r="31" spans="1:14" x14ac:dyDescent="0.3">
      <c r="A31" s="97" t="str">
        <f>'Athletes Roster'!B42</f>
        <v>Kobe Heaton</v>
      </c>
      <c r="B31" s="87">
        <f>'Athletes Roster'!C42</f>
        <v>0</v>
      </c>
      <c r="C31" s="87" t="s">
        <v>83</v>
      </c>
      <c r="D31" s="87" t="s">
        <v>83</v>
      </c>
      <c r="E31" s="87" t="s">
        <v>83</v>
      </c>
      <c r="F31" s="87" t="s">
        <v>84</v>
      </c>
      <c r="G31" s="87"/>
      <c r="H31" s="87"/>
      <c r="I31" s="87"/>
      <c r="J31" s="87"/>
      <c r="K31" s="87"/>
      <c r="L31" s="263">
        <v>120</v>
      </c>
      <c r="M31" s="241" t="s">
        <v>85</v>
      </c>
      <c r="N31" s="242">
        <v>4.5</v>
      </c>
    </row>
    <row r="32" spans="1:14" x14ac:dyDescent="0.3">
      <c r="A32" s="97" t="str">
        <f>'Athletes Roster'!B43</f>
        <v>Samuel Comini</v>
      </c>
      <c r="B32" s="71">
        <f>'Athletes Roster'!C43</f>
        <v>0</v>
      </c>
      <c r="C32" s="71" t="s">
        <v>83</v>
      </c>
      <c r="D32" s="71" t="s">
        <v>83</v>
      </c>
      <c r="E32" s="71" t="s">
        <v>84</v>
      </c>
      <c r="F32" s="71"/>
      <c r="G32" s="71"/>
      <c r="H32" s="71"/>
      <c r="I32" s="71"/>
      <c r="J32" s="71"/>
      <c r="K32" s="71"/>
      <c r="L32" s="259">
        <v>110</v>
      </c>
      <c r="M32" s="243" t="s">
        <v>96</v>
      </c>
      <c r="N32" s="244">
        <v>7</v>
      </c>
    </row>
    <row r="33" spans="1:14" x14ac:dyDescent="0.3">
      <c r="A33" s="97" t="str">
        <f>'Athletes Roster'!B45</f>
        <v>Eric Sachs</v>
      </c>
      <c r="B33" s="71">
        <f>'Athletes Roster'!C45</f>
        <v>0</v>
      </c>
      <c r="C33" s="71" t="s">
        <v>83</v>
      </c>
      <c r="D33" s="71" t="s">
        <v>83</v>
      </c>
      <c r="E33" s="71" t="s">
        <v>83</v>
      </c>
      <c r="F33" s="71" t="s">
        <v>83</v>
      </c>
      <c r="G33" s="71" t="s">
        <v>83</v>
      </c>
      <c r="H33" s="71" t="s">
        <v>84</v>
      </c>
      <c r="I33" s="71"/>
      <c r="J33" s="71"/>
      <c r="K33" s="71"/>
      <c r="L33" s="258">
        <v>140</v>
      </c>
      <c r="M33" s="86" t="s">
        <v>95</v>
      </c>
      <c r="N33" s="103">
        <v>1.5</v>
      </c>
    </row>
    <row r="34" spans="1:14" ht="13.5" thickBot="1" x14ac:dyDescent="0.35">
      <c r="A34" s="100" t="str">
        <f>'Athletes Roster'!B46</f>
        <v>Tyler Bjorkland</v>
      </c>
      <c r="B34" s="155">
        <f>'Athletes Roster'!C46</f>
        <v>0</v>
      </c>
      <c r="C34" s="155" t="s">
        <v>83</v>
      </c>
      <c r="D34" s="155" t="s">
        <v>83</v>
      </c>
      <c r="E34" s="155" t="s">
        <v>83</v>
      </c>
      <c r="F34" s="155" t="s">
        <v>83</v>
      </c>
      <c r="G34" s="155" t="s">
        <v>84</v>
      </c>
      <c r="H34" s="155"/>
      <c r="I34" s="155"/>
      <c r="J34" s="155"/>
      <c r="K34" s="155"/>
      <c r="L34" s="264">
        <v>130</v>
      </c>
      <c r="M34" s="271">
        <v>3</v>
      </c>
      <c r="N34" s="245">
        <v>3</v>
      </c>
    </row>
  </sheetData>
  <phoneticPr fontId="8" type="noConversion"/>
  <pageMargins left="0.75" right="0.75" top="0.5" bottom="0.5" header="0.5" footer="0.5"/>
  <pageSetup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indexed="17"/>
  </sheetPr>
  <dimension ref="A1:H34"/>
  <sheetViews>
    <sheetView zoomScaleNormal="100" workbookViewId="0">
      <pane ySplit="3" topLeftCell="A17" activePane="bottomLeft" state="frozen"/>
      <selection pane="bottomLeft" sqref="A1:F34"/>
    </sheetView>
  </sheetViews>
  <sheetFormatPr defaultRowHeight="12.5" x14ac:dyDescent="0.25"/>
  <cols>
    <col min="1" max="1" width="32.81640625" bestFit="1" customWidth="1"/>
    <col min="2" max="2" width="9" hidden="1" customWidth="1"/>
    <col min="3" max="3" width="8.36328125" style="6" customWidth="1"/>
    <col min="4" max="5" width="8.7265625" style="6"/>
    <col min="6" max="6" width="8.6328125" style="284" customWidth="1"/>
    <col min="7" max="7" width="8.6328125" style="5" customWidth="1"/>
  </cols>
  <sheetData>
    <row r="1" spans="1:8" s="3" customFormat="1" ht="15.5" x14ac:dyDescent="0.35">
      <c r="A1" s="171" t="str">
        <f>'Axle Clean &amp; Press INPUT'!$A$1</f>
        <v>2020 LA Strongest</v>
      </c>
      <c r="B1" s="172"/>
      <c r="C1" s="34"/>
      <c r="D1" s="181"/>
      <c r="E1" s="276"/>
      <c r="F1" s="182"/>
      <c r="H1" s="4"/>
    </row>
    <row r="2" spans="1:8" ht="16" thickBot="1" x14ac:dyDescent="0.4">
      <c r="A2" s="174" t="s">
        <v>18</v>
      </c>
      <c r="B2" s="175"/>
      <c r="C2" s="286"/>
      <c r="D2" s="169"/>
      <c r="E2" s="176"/>
      <c r="F2" s="144"/>
      <c r="G2"/>
    </row>
    <row r="3" spans="1:8" ht="13.5" thickBot="1" x14ac:dyDescent="0.35">
      <c r="A3" s="66"/>
      <c r="B3" s="68"/>
      <c r="C3" s="69" t="s">
        <v>32</v>
      </c>
      <c r="D3" s="67" t="s">
        <v>0</v>
      </c>
      <c r="E3" s="177" t="s">
        <v>1</v>
      </c>
      <c r="F3" s="170" t="s">
        <v>10</v>
      </c>
      <c r="G3"/>
    </row>
    <row r="4" spans="1:8" ht="15" thickBot="1" x14ac:dyDescent="0.4">
      <c r="A4" s="82" t="str">
        <f>'Axle Clean &amp; Press INPUT'!A4</f>
        <v>Women -165.4lb</v>
      </c>
      <c r="B4" s="62"/>
      <c r="C4" s="89"/>
      <c r="D4" s="90"/>
      <c r="E4" s="178"/>
      <c r="F4" s="84"/>
      <c r="G4"/>
    </row>
    <row r="5" spans="1:8" s="3" customFormat="1" ht="13" x14ac:dyDescent="0.3">
      <c r="A5" s="95" t="str">
        <f>'Axle Clean &amp; Press INPUT'!A5</f>
        <v>Stephanie Villarreal</v>
      </c>
      <c r="B5" s="131">
        <f>'Axle Clean &amp; Press INPUT'!B5</f>
        <v>0</v>
      </c>
      <c r="C5" s="94"/>
      <c r="D5" s="274">
        <v>9.9</v>
      </c>
      <c r="E5" s="273">
        <v>2</v>
      </c>
      <c r="F5" s="135">
        <v>2</v>
      </c>
      <c r="G5" s="3">
        <v>1</v>
      </c>
    </row>
    <row r="6" spans="1:8" ht="13.5" thickBot="1" x14ac:dyDescent="0.35">
      <c r="A6" s="95" t="str">
        <f>'Axle Clean &amp; Press INPUT'!A6</f>
        <v>Gina Benigno</v>
      </c>
      <c r="B6" s="88">
        <f>'Axle Clean &amp; Press INPUT'!B6</f>
        <v>141</v>
      </c>
      <c r="C6" s="87"/>
      <c r="D6" s="87">
        <v>8.81</v>
      </c>
      <c r="E6" s="248">
        <v>1</v>
      </c>
      <c r="F6" s="285">
        <v>1</v>
      </c>
      <c r="G6">
        <v>2</v>
      </c>
    </row>
    <row r="7" spans="1:8" ht="13" x14ac:dyDescent="0.3">
      <c r="A7" s="98" t="str">
        <f>'Axle Clean &amp; Press INPUT'!A7</f>
        <v>Women +165.4lb</v>
      </c>
      <c r="B7" s="62" t="s">
        <v>2</v>
      </c>
      <c r="C7" s="89"/>
      <c r="D7" s="90"/>
      <c r="E7" s="178"/>
      <c r="F7" s="84"/>
      <c r="G7"/>
    </row>
    <row r="8" spans="1:8" ht="13" thickBot="1" x14ac:dyDescent="0.3">
      <c r="A8" s="95" t="str">
        <f>'Axle Clean &amp; Press INPUT'!A8</f>
        <v>Pauline De Pinto</v>
      </c>
      <c r="B8" s="70">
        <f>'Axle Clean &amp; Press INPUT'!B8</f>
        <v>0</v>
      </c>
      <c r="C8" s="71"/>
      <c r="D8" s="71">
        <v>9.19</v>
      </c>
      <c r="E8" s="104">
        <v>3</v>
      </c>
      <c r="F8" s="208">
        <v>3</v>
      </c>
      <c r="G8"/>
    </row>
    <row r="9" spans="1:8" ht="13" x14ac:dyDescent="0.3">
      <c r="A9" s="99" t="str">
        <f>'Axle Clean &amp; Press INPUT'!A9</f>
        <v>Justine Lopex</v>
      </c>
      <c r="B9" s="156">
        <f>'Axle Clean &amp; Press INPUT'!B9</f>
        <v>0</v>
      </c>
      <c r="C9" s="157"/>
      <c r="D9" s="288">
        <v>7.81</v>
      </c>
      <c r="E9" s="289">
        <v>2</v>
      </c>
      <c r="F9" s="8">
        <v>2</v>
      </c>
      <c r="G9"/>
    </row>
    <row r="10" spans="1:8" x14ac:dyDescent="0.25">
      <c r="A10" s="97" t="str">
        <f>'Axle Clean &amp; Press INPUT'!A10</f>
        <v>Megan Benefield</v>
      </c>
      <c r="B10" s="70">
        <f>'Axle Clean &amp; Press INPUT'!B10</f>
        <v>0</v>
      </c>
      <c r="C10" s="71" t="s">
        <v>98</v>
      </c>
      <c r="D10" s="71"/>
      <c r="E10" s="104">
        <v>5</v>
      </c>
      <c r="F10" s="208">
        <v>5</v>
      </c>
      <c r="G10"/>
    </row>
    <row r="11" spans="1:8" x14ac:dyDescent="0.25">
      <c r="A11" s="97" t="str">
        <f>'Axle Clean &amp; Press INPUT'!A11</f>
        <v>Cameron Anderson</v>
      </c>
      <c r="B11" s="70">
        <f>'Axle Clean &amp; Press INPUT'!B11</f>
        <v>0</v>
      </c>
      <c r="C11" s="71"/>
      <c r="D11" s="71">
        <v>11</v>
      </c>
      <c r="E11" s="104">
        <v>4</v>
      </c>
      <c r="F11" s="208">
        <v>4</v>
      </c>
      <c r="G11"/>
    </row>
    <row r="12" spans="1:8" ht="13" thickBot="1" x14ac:dyDescent="0.3">
      <c r="A12" s="95" t="str">
        <f>'Axle Clean &amp; Press INPUT'!A12</f>
        <v>Suzanne Shields</v>
      </c>
      <c r="B12" s="70">
        <f>'Axle Clean &amp; Press INPUT'!B12</f>
        <v>0</v>
      </c>
      <c r="C12" s="71"/>
      <c r="D12" s="71">
        <v>7.57</v>
      </c>
      <c r="E12" s="104">
        <v>1</v>
      </c>
      <c r="F12" s="208">
        <v>1</v>
      </c>
    </row>
    <row r="13" spans="1:8" ht="13" x14ac:dyDescent="0.3">
      <c r="A13" s="98" t="str">
        <f>'Axle Clean &amp; Press INPUT'!A13</f>
        <v>Men's Lightweight</v>
      </c>
      <c r="B13" s="62" t="s">
        <v>2</v>
      </c>
      <c r="C13" s="89"/>
      <c r="D13" s="90"/>
      <c r="E13" s="178"/>
      <c r="F13" s="84"/>
      <c r="G13"/>
    </row>
    <row r="14" spans="1:8" x14ac:dyDescent="0.25">
      <c r="A14" s="97" t="str">
        <f>'Athletes Roster'!B17</f>
        <v>Oscar Ramos</v>
      </c>
      <c r="B14" s="70">
        <f>'Athletes Roster'!C17</f>
        <v>0</v>
      </c>
      <c r="C14" s="71">
        <v>25.1</v>
      </c>
      <c r="D14" s="71"/>
      <c r="E14" s="104">
        <v>6</v>
      </c>
      <c r="F14" s="208">
        <v>6</v>
      </c>
    </row>
    <row r="15" spans="1:8" x14ac:dyDescent="0.25">
      <c r="A15" s="95" t="str">
        <f>'Athletes Roster'!B18</f>
        <v>Devante Winfrey</v>
      </c>
      <c r="B15" s="70">
        <f>'Athletes Roster'!C18</f>
        <v>0</v>
      </c>
      <c r="C15" s="71"/>
      <c r="D15" s="71">
        <v>7.09</v>
      </c>
      <c r="E15" s="104">
        <v>1</v>
      </c>
      <c r="F15" s="208">
        <v>1</v>
      </c>
    </row>
    <row r="16" spans="1:8" x14ac:dyDescent="0.25">
      <c r="A16" s="97" t="str">
        <f>'Athletes Roster'!B19</f>
        <v>Richard Panganiban</v>
      </c>
      <c r="B16" s="70">
        <f>'Athletes Roster'!C19</f>
        <v>0</v>
      </c>
      <c r="C16" s="71"/>
      <c r="D16" s="71">
        <v>18.63</v>
      </c>
      <c r="E16" s="104">
        <v>5</v>
      </c>
      <c r="F16" s="279">
        <v>5</v>
      </c>
    </row>
    <row r="17" spans="1:7" x14ac:dyDescent="0.25">
      <c r="A17" s="97" t="str">
        <f>'Athletes Roster'!B20</f>
        <v>Alex Taros</v>
      </c>
      <c r="B17" s="70">
        <f>'Athletes Roster'!C20</f>
        <v>0</v>
      </c>
      <c r="C17" s="71"/>
      <c r="D17" s="71">
        <v>9.56</v>
      </c>
      <c r="E17" s="104">
        <v>2</v>
      </c>
      <c r="F17" s="279">
        <v>2</v>
      </c>
    </row>
    <row r="18" spans="1:7" x14ac:dyDescent="0.25">
      <c r="A18" s="97" t="str">
        <f>'Athletes Roster'!B21</f>
        <v>Brian Fox</v>
      </c>
      <c r="B18" s="70">
        <f>'Athletes Roster'!C21</f>
        <v>0</v>
      </c>
      <c r="C18" s="71"/>
      <c r="D18" s="71">
        <v>10.59</v>
      </c>
      <c r="E18" s="104">
        <v>4</v>
      </c>
      <c r="F18" s="279">
        <v>4</v>
      </c>
    </row>
    <row r="19" spans="1:7" ht="13" thickBot="1" x14ac:dyDescent="0.3">
      <c r="A19" s="95" t="str">
        <f>'Athletes Roster'!B22</f>
        <v>Cassius Alcantra</v>
      </c>
      <c r="B19" s="70">
        <f>'Athletes Roster'!C22</f>
        <v>0</v>
      </c>
      <c r="C19" s="71"/>
      <c r="D19" s="71">
        <v>10.47</v>
      </c>
      <c r="E19" s="104">
        <v>3</v>
      </c>
      <c r="F19" s="279">
        <v>3</v>
      </c>
    </row>
    <row r="20" spans="1:7" ht="13.5" thickBot="1" x14ac:dyDescent="0.35">
      <c r="A20" s="98" t="str">
        <f>'Axle Clean &amp; Press INPUT'!A20</f>
        <v>Men's Middleweight</v>
      </c>
      <c r="B20" s="212">
        <f>'Axle Clean &amp; Press INPUT'!B20</f>
        <v>0</v>
      </c>
      <c r="C20" s="89"/>
      <c r="D20" s="90"/>
      <c r="E20" s="178"/>
      <c r="F20" s="84"/>
    </row>
    <row r="21" spans="1:7" x14ac:dyDescent="0.25">
      <c r="A21" s="97" t="str">
        <f>'Athletes Roster'!B26</f>
        <v>Antwaunne Johnson</v>
      </c>
      <c r="B21" s="213">
        <f>'Athletes Roster'!C26</f>
        <v>228</v>
      </c>
      <c r="C21" s="71"/>
      <c r="D21" s="71">
        <v>15.56</v>
      </c>
      <c r="E21" s="277">
        <v>3</v>
      </c>
      <c r="F21" s="280">
        <v>3</v>
      </c>
    </row>
    <row r="22" spans="1:7" x14ac:dyDescent="0.25">
      <c r="A22" s="97" t="str">
        <f>'Athletes Roster'!B27</f>
        <v>John Haack</v>
      </c>
      <c r="B22" s="213">
        <f>'Athletes Roster'!C27</f>
        <v>0</v>
      </c>
      <c r="C22" s="206"/>
      <c r="D22" s="206">
        <v>7.66</v>
      </c>
      <c r="E22" s="278">
        <v>1</v>
      </c>
      <c r="F22" s="291">
        <v>1</v>
      </c>
    </row>
    <row r="23" spans="1:7" ht="13" x14ac:dyDescent="0.3">
      <c r="A23" s="99" t="str">
        <f>'Athletes Roster'!B28</f>
        <v>Devin Dodd</v>
      </c>
      <c r="B23" s="213">
        <f>'Athletes Roster'!C28</f>
        <v>0</v>
      </c>
      <c r="C23" s="211"/>
      <c r="D23" s="274">
        <v>8.59</v>
      </c>
      <c r="E23" s="290">
        <v>2</v>
      </c>
      <c r="F23" s="214">
        <v>2</v>
      </c>
    </row>
    <row r="24" spans="1:7" x14ac:dyDescent="0.25">
      <c r="A24" s="97" t="str">
        <f>'Athletes Roster'!B29</f>
        <v>Blake Hoffman</v>
      </c>
      <c r="B24" s="213">
        <f>'Athletes Roster'!C29</f>
        <v>0</v>
      </c>
      <c r="C24" s="71"/>
      <c r="D24" s="71">
        <v>25.43</v>
      </c>
      <c r="E24" s="277">
        <v>5</v>
      </c>
      <c r="F24" s="281">
        <v>5</v>
      </c>
    </row>
    <row r="25" spans="1:7" ht="13" thickBot="1" x14ac:dyDescent="0.3">
      <c r="A25" s="97" t="str">
        <f>'Athletes Roster'!B31</f>
        <v>Thomas Levy</v>
      </c>
      <c r="B25" s="213">
        <f>'Athletes Roster'!C31</f>
        <v>0</v>
      </c>
      <c r="C25" s="71"/>
      <c r="D25" s="71">
        <v>15.78</v>
      </c>
      <c r="E25" s="277">
        <v>4</v>
      </c>
      <c r="F25" s="281">
        <v>4</v>
      </c>
    </row>
    <row r="26" spans="1:7" ht="13" x14ac:dyDescent="0.3">
      <c r="A26" s="98" t="str">
        <f>'Axle Clean &amp; Press INPUT'!A26</f>
        <v>Men's Heavyweight</v>
      </c>
      <c r="B26" s="62">
        <f>'Axle Clean &amp; Press INPUT'!B26</f>
        <v>0</v>
      </c>
      <c r="C26" s="89"/>
      <c r="D26" s="90"/>
      <c r="E26" s="178"/>
      <c r="F26" s="84"/>
    </row>
    <row r="27" spans="1:7" x14ac:dyDescent="0.25">
      <c r="A27" s="97" t="str">
        <f>'Athletes Roster'!B36</f>
        <v>Ryan Jarmon</v>
      </c>
      <c r="B27" s="70">
        <f>'Athletes Roster'!C36</f>
        <v>0</v>
      </c>
      <c r="C27" s="71" t="s">
        <v>99</v>
      </c>
      <c r="D27" s="71"/>
      <c r="E27" s="104">
        <v>5</v>
      </c>
      <c r="F27" s="279">
        <v>5</v>
      </c>
    </row>
    <row r="28" spans="1:7" x14ac:dyDescent="0.25">
      <c r="A28" s="97" t="str">
        <f>'Athletes Roster'!B39</f>
        <v>Joseph DiCegile</v>
      </c>
      <c r="B28" s="70">
        <f>'Athletes Roster'!C39</f>
        <v>275</v>
      </c>
      <c r="C28" s="71"/>
      <c r="D28" s="71">
        <v>13.87</v>
      </c>
      <c r="E28" s="104">
        <v>3</v>
      </c>
      <c r="F28" s="208">
        <v>3</v>
      </c>
    </row>
    <row r="29" spans="1:7" x14ac:dyDescent="0.25">
      <c r="A29" s="97" t="str">
        <f>'Athletes Roster'!B40</f>
        <v>David Johnson</v>
      </c>
      <c r="B29" s="70">
        <f>'Athletes Roster'!C40</f>
        <v>0</v>
      </c>
      <c r="C29" s="71" t="s">
        <v>101</v>
      </c>
      <c r="D29" s="71"/>
      <c r="E29" s="104">
        <v>7</v>
      </c>
      <c r="F29" s="208">
        <v>7</v>
      </c>
    </row>
    <row r="30" spans="1:7" ht="13" thickBot="1" x14ac:dyDescent="0.3">
      <c r="A30" s="97" t="str">
        <f>'Athletes Roster'!B41</f>
        <v>Stanley Murland</v>
      </c>
      <c r="B30" s="70">
        <f>'Athletes Roster'!C41</f>
        <v>0</v>
      </c>
      <c r="C30" s="124"/>
      <c r="D30" s="124">
        <v>10.16</v>
      </c>
      <c r="E30" s="144">
        <v>1</v>
      </c>
      <c r="F30" s="293">
        <v>1</v>
      </c>
    </row>
    <row r="31" spans="1:7" x14ac:dyDescent="0.25">
      <c r="A31" s="99" t="str">
        <f>'Athletes Roster'!B42</f>
        <v>Kobe Heaton</v>
      </c>
      <c r="B31" s="152">
        <f>'Athletes Roster'!C42</f>
        <v>0</v>
      </c>
      <c r="C31" s="287" t="s">
        <v>102</v>
      </c>
      <c r="D31" s="275"/>
      <c r="E31" s="292">
        <v>6</v>
      </c>
      <c r="F31" s="282">
        <v>6</v>
      </c>
      <c r="G31"/>
    </row>
    <row r="32" spans="1:7" x14ac:dyDescent="0.25">
      <c r="A32" s="97" t="str">
        <f>'Athletes Roster'!B43</f>
        <v>Samuel Comini</v>
      </c>
      <c r="B32" s="24">
        <f>'Athletes Roster'!C43</f>
        <v>0</v>
      </c>
      <c r="C32" s="206" t="s">
        <v>100</v>
      </c>
      <c r="D32" s="206"/>
      <c r="E32" s="130">
        <v>4</v>
      </c>
      <c r="F32" s="294">
        <v>4</v>
      </c>
      <c r="G32"/>
    </row>
    <row r="33" spans="1:7" x14ac:dyDescent="0.25">
      <c r="A33" s="97" t="str">
        <f>'Athletes Roster'!B45</f>
        <v>Eric Sachs</v>
      </c>
      <c r="B33" s="333">
        <f>'Athletes Roster'!C45</f>
        <v>0</v>
      </c>
      <c r="C33" s="151" t="s">
        <v>103</v>
      </c>
      <c r="D33" s="151"/>
      <c r="E33" s="209">
        <v>8</v>
      </c>
      <c r="F33" s="283">
        <v>8</v>
      </c>
      <c r="G33"/>
    </row>
    <row r="34" spans="1:7" ht="13" thickBot="1" x14ac:dyDescent="0.3">
      <c r="A34" s="334" t="str">
        <f>'Athletes Roster'!B46</f>
        <v>Tyler Bjorkland</v>
      </c>
      <c r="B34" s="101">
        <f>'Athletes Roster'!C46</f>
        <v>0</v>
      </c>
      <c r="C34" s="105"/>
      <c r="D34" s="105">
        <v>12.97</v>
      </c>
      <c r="E34" s="105">
        <v>2</v>
      </c>
      <c r="F34" s="106">
        <v>2</v>
      </c>
      <c r="G34"/>
    </row>
  </sheetData>
  <phoneticPr fontId="8" type="noConversion"/>
  <pageMargins left="0.5" right="0.5" top="0.5" bottom="0.5" header="0.5" footer="0.5"/>
  <pageSetup scale="13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7"/>
  </sheetPr>
  <dimension ref="A1:L101"/>
  <sheetViews>
    <sheetView zoomScaleNormal="100" workbookViewId="0">
      <pane ySplit="3" topLeftCell="A20" activePane="bottomLeft" state="frozen"/>
      <selection pane="bottomLeft" sqref="A1:E34"/>
    </sheetView>
  </sheetViews>
  <sheetFormatPr defaultRowHeight="12.5" x14ac:dyDescent="0.25"/>
  <cols>
    <col min="1" max="1" width="31.90625" bestFit="1" customWidth="1"/>
    <col min="2" max="2" width="9" hidden="1" customWidth="1"/>
    <col min="3" max="4" width="9" customWidth="1"/>
    <col min="6" max="7" width="8.6328125" style="5" customWidth="1"/>
  </cols>
  <sheetData>
    <row r="1" spans="1:12" s="3" customFormat="1" ht="15.5" x14ac:dyDescent="0.35">
      <c r="A1" s="171" t="str">
        <f>'Axle Clean &amp; Press INPUT'!$A$1</f>
        <v>2020 LA Strongest</v>
      </c>
      <c r="B1" s="172"/>
      <c r="C1" s="172"/>
      <c r="D1" s="172"/>
      <c r="E1" s="173"/>
      <c r="F1" s="22"/>
      <c r="H1" s="4"/>
    </row>
    <row r="2" spans="1:12" ht="14.5" thickBot="1" x14ac:dyDescent="0.35">
      <c r="A2" s="180" t="s">
        <v>19</v>
      </c>
      <c r="B2" s="175"/>
      <c r="C2" s="175"/>
      <c r="D2" s="175"/>
      <c r="E2" s="176"/>
      <c r="F2"/>
      <c r="G2"/>
    </row>
    <row r="3" spans="1:12" ht="13.5" thickBot="1" x14ac:dyDescent="0.35">
      <c r="A3" s="36" t="s">
        <v>2</v>
      </c>
      <c r="B3" s="37" t="s">
        <v>13</v>
      </c>
      <c r="C3" s="42" t="s">
        <v>14</v>
      </c>
      <c r="D3" s="50" t="s">
        <v>1</v>
      </c>
      <c r="E3" s="31" t="s">
        <v>10</v>
      </c>
      <c r="F3"/>
      <c r="G3"/>
    </row>
    <row r="4" spans="1:12" ht="15" thickBot="1" x14ac:dyDescent="0.4">
      <c r="A4" s="83" t="str">
        <f>'Axle Clean &amp; Press INPUT'!A4</f>
        <v>Women -165.4lb</v>
      </c>
      <c r="B4" s="91"/>
      <c r="C4" s="92"/>
      <c r="D4" s="93"/>
      <c r="E4" s="84"/>
      <c r="F4"/>
      <c r="G4"/>
    </row>
    <row r="5" spans="1:12" s="3" customFormat="1" ht="13" x14ac:dyDescent="0.3">
      <c r="A5" s="95" t="str">
        <f>'Axle Clean &amp; Press INPUT'!A5</f>
        <v>Stephanie Villarreal</v>
      </c>
      <c r="B5" s="70">
        <f>'Axle Clean &amp; Press INPUT'!B5</f>
        <v>0</v>
      </c>
      <c r="C5" s="236">
        <v>18</v>
      </c>
      <c r="D5" s="297">
        <v>2</v>
      </c>
      <c r="E5" s="273">
        <v>2</v>
      </c>
      <c r="F5" s="58"/>
    </row>
    <row r="6" spans="1:12" ht="13.5" thickBot="1" x14ac:dyDescent="0.35">
      <c r="A6" s="95" t="str">
        <f>'Axle Clean &amp; Press INPUT'!A6</f>
        <v>Gina Benigno</v>
      </c>
      <c r="B6" s="88">
        <f>'Axle Clean &amp; Press INPUT'!B6</f>
        <v>141</v>
      </c>
      <c r="C6" s="247">
        <v>21</v>
      </c>
      <c r="D6" s="247">
        <v>1</v>
      </c>
      <c r="E6" s="109">
        <v>1</v>
      </c>
      <c r="F6"/>
      <c r="G6"/>
    </row>
    <row r="7" spans="1:12" ht="13" x14ac:dyDescent="0.3">
      <c r="A7" s="98" t="str">
        <f>'Axle Clean &amp; Press INPUT'!A7</f>
        <v>Women +165.4lb</v>
      </c>
      <c r="B7" s="91" t="s">
        <v>2</v>
      </c>
      <c r="C7" s="92"/>
      <c r="D7" s="93"/>
      <c r="E7" s="84"/>
      <c r="F7" s="9"/>
      <c r="G7"/>
    </row>
    <row r="8" spans="1:12" ht="13.5" thickBot="1" x14ac:dyDescent="0.35">
      <c r="A8" s="95" t="str">
        <f>'Axle Clean &amp; Press INPUT'!A8</f>
        <v>Pauline De Pinto</v>
      </c>
      <c r="B8" s="70">
        <f>'Axle Clean &amp; Press INPUT'!B8</f>
        <v>0</v>
      </c>
      <c r="C8" s="71">
        <v>17</v>
      </c>
      <c r="D8" s="71">
        <v>3</v>
      </c>
      <c r="E8" s="104">
        <v>3</v>
      </c>
      <c r="F8" s="9"/>
      <c r="G8"/>
      <c r="L8" s="40"/>
    </row>
    <row r="9" spans="1:12" ht="13" x14ac:dyDescent="0.3">
      <c r="A9" s="99" t="str">
        <f>'Axle Clean &amp; Press INPUT'!A9</f>
        <v>Justine Lopex</v>
      </c>
      <c r="B9" s="215">
        <f>'Axle Clean &amp; Press INPUT'!B9</f>
        <v>0</v>
      </c>
      <c r="C9" s="298">
        <v>22</v>
      </c>
      <c r="D9" s="299">
        <v>2</v>
      </c>
      <c r="E9" s="282">
        <v>2</v>
      </c>
      <c r="F9" s="9"/>
      <c r="G9"/>
    </row>
    <row r="10" spans="1:12" ht="13" x14ac:dyDescent="0.3">
      <c r="A10" s="97" t="str">
        <f>'Axle Clean &amp; Press INPUT'!A10</f>
        <v>Megan Benefield</v>
      </c>
      <c r="B10" s="70">
        <f>'Axle Clean &amp; Press INPUT'!B10</f>
        <v>0</v>
      </c>
      <c r="C10" s="71">
        <v>26</v>
      </c>
      <c r="D10" s="71">
        <v>1</v>
      </c>
      <c r="E10" s="104">
        <v>1</v>
      </c>
      <c r="F10" s="9"/>
      <c r="G10"/>
    </row>
    <row r="11" spans="1:12" ht="13" x14ac:dyDescent="0.3">
      <c r="A11" s="97" t="str">
        <f>'Axle Clean &amp; Press INPUT'!A11</f>
        <v>Cameron Anderson</v>
      </c>
      <c r="B11" s="70">
        <f>'Axle Clean &amp; Press INPUT'!B11</f>
        <v>0</v>
      </c>
      <c r="C11" s="71">
        <v>12</v>
      </c>
      <c r="D11" s="71">
        <v>5</v>
      </c>
      <c r="E11" s="104">
        <v>5</v>
      </c>
      <c r="F11" s="9"/>
      <c r="G11"/>
    </row>
    <row r="12" spans="1:12" x14ac:dyDescent="0.25">
      <c r="A12" s="95" t="str">
        <f>'Axle Clean &amp; Press INPUT'!A12</f>
        <v>Suzanne Shields</v>
      </c>
      <c r="B12" s="70">
        <f>'Axle Clean &amp; Press INPUT'!B12</f>
        <v>0</v>
      </c>
      <c r="C12" s="71">
        <v>16</v>
      </c>
      <c r="D12" s="71">
        <v>4</v>
      </c>
      <c r="E12" s="104">
        <v>4</v>
      </c>
    </row>
    <row r="13" spans="1:12" ht="13" x14ac:dyDescent="0.3">
      <c r="A13" s="98" t="str">
        <f>'Axle Clean &amp; Press INPUT'!A13</f>
        <v>Men's Lightweight</v>
      </c>
      <c r="B13" s="158"/>
      <c r="C13" s="158"/>
      <c r="D13" s="158"/>
      <c r="E13" s="159"/>
      <c r="F13"/>
      <c r="G13"/>
      <c r="H13" s="10"/>
      <c r="I13" s="10"/>
    </row>
    <row r="14" spans="1:12" x14ac:dyDescent="0.25">
      <c r="A14" s="97" t="str">
        <f>'Athletes Roster'!B17</f>
        <v>Oscar Ramos</v>
      </c>
      <c r="B14" s="70">
        <f>'Athletes Roster'!C17</f>
        <v>0</v>
      </c>
      <c r="C14" s="71">
        <v>24</v>
      </c>
      <c r="D14" s="71">
        <v>4</v>
      </c>
      <c r="E14" s="104">
        <v>4</v>
      </c>
    </row>
    <row r="15" spans="1:12" x14ac:dyDescent="0.25">
      <c r="A15" s="95" t="str">
        <f>'Athletes Roster'!B18</f>
        <v>Devante Winfrey</v>
      </c>
      <c r="B15" s="70">
        <f>'Athletes Roster'!C18</f>
        <v>0</v>
      </c>
      <c r="C15" s="71">
        <v>33</v>
      </c>
      <c r="D15" s="71">
        <v>3</v>
      </c>
      <c r="E15" s="104">
        <v>3</v>
      </c>
    </row>
    <row r="16" spans="1:12" x14ac:dyDescent="0.25">
      <c r="A16" s="97" t="str">
        <f>'Athletes Roster'!B19</f>
        <v>Richard Panganiban</v>
      </c>
      <c r="B16" s="70">
        <f>'Athletes Roster'!C19</f>
        <v>0</v>
      </c>
      <c r="C16" s="71">
        <v>36</v>
      </c>
      <c r="D16" s="71">
        <v>1</v>
      </c>
      <c r="E16" s="104">
        <v>1</v>
      </c>
    </row>
    <row r="17" spans="1:6" x14ac:dyDescent="0.25">
      <c r="A17" s="97" t="str">
        <f>'Athletes Roster'!B20</f>
        <v>Alex Taros</v>
      </c>
      <c r="B17" s="70">
        <f>'Athletes Roster'!C20</f>
        <v>0</v>
      </c>
      <c r="C17" s="71">
        <v>20</v>
      </c>
      <c r="D17" s="71" t="s">
        <v>104</v>
      </c>
      <c r="E17" s="104">
        <v>5.5</v>
      </c>
    </row>
    <row r="18" spans="1:6" x14ac:dyDescent="0.25">
      <c r="A18" s="97" t="str">
        <f>'Athletes Roster'!B21</f>
        <v>Brian Fox</v>
      </c>
      <c r="B18" s="70">
        <f>'Athletes Roster'!C21</f>
        <v>0</v>
      </c>
      <c r="C18" s="71">
        <v>20</v>
      </c>
      <c r="D18" s="71" t="s">
        <v>104</v>
      </c>
      <c r="E18" s="104">
        <v>5.5</v>
      </c>
    </row>
    <row r="19" spans="1:6" ht="13" thickBot="1" x14ac:dyDescent="0.3">
      <c r="A19" s="95" t="str">
        <f>'Athletes Roster'!B22</f>
        <v>Cassius Alcantra</v>
      </c>
      <c r="B19" s="70">
        <f>'Athletes Roster'!C22</f>
        <v>0</v>
      </c>
      <c r="C19" s="71">
        <v>35</v>
      </c>
      <c r="D19" s="71">
        <v>2</v>
      </c>
      <c r="E19" s="104">
        <v>2</v>
      </c>
    </row>
    <row r="20" spans="1:6" ht="13" x14ac:dyDescent="0.3">
      <c r="A20" s="98" t="str">
        <f>'Axle Clean &amp; Press INPUT'!A20</f>
        <v>Men's Middleweight</v>
      </c>
      <c r="B20" s="91"/>
      <c r="C20" s="139"/>
      <c r="D20" s="140"/>
      <c r="E20" s="141"/>
    </row>
    <row r="21" spans="1:6" x14ac:dyDescent="0.25">
      <c r="A21" s="97" t="str">
        <f>'Athletes Roster'!B26</f>
        <v>Antwaunne Johnson</v>
      </c>
      <c r="B21" s="70">
        <f>'Athletes Roster'!C26</f>
        <v>228</v>
      </c>
      <c r="C21" s="71">
        <v>20</v>
      </c>
      <c r="D21" s="71">
        <v>2</v>
      </c>
      <c r="E21" s="104">
        <v>2</v>
      </c>
    </row>
    <row r="22" spans="1:6" x14ac:dyDescent="0.25">
      <c r="A22" s="97" t="str">
        <f>'Athletes Roster'!B27</f>
        <v>John Haack</v>
      </c>
      <c r="B22" s="70">
        <f>'Athletes Roster'!C27</f>
        <v>0</v>
      </c>
      <c r="C22" s="206">
        <v>24</v>
      </c>
      <c r="D22" s="206">
        <v>1</v>
      </c>
      <c r="E22" s="130">
        <v>1</v>
      </c>
    </row>
    <row r="23" spans="1:6" x14ac:dyDescent="0.25">
      <c r="A23" s="99" t="str">
        <f>'Athletes Roster'!B28</f>
        <v>Devin Dodd</v>
      </c>
      <c r="B23" s="74">
        <f>'Athletes Roster'!C28</f>
        <v>0</v>
      </c>
      <c r="C23" s="73">
        <v>15</v>
      </c>
      <c r="D23" s="73">
        <v>4</v>
      </c>
      <c r="E23" s="134">
        <v>4</v>
      </c>
    </row>
    <row r="24" spans="1:6" x14ac:dyDescent="0.25">
      <c r="A24" s="97" t="str">
        <f>'Athletes Roster'!B29</f>
        <v>Blake Hoffman</v>
      </c>
      <c r="B24" s="70">
        <f>'Athletes Roster'!C29</f>
        <v>0</v>
      </c>
      <c r="C24" s="71">
        <v>16</v>
      </c>
      <c r="D24" s="71">
        <v>3</v>
      </c>
      <c r="E24" s="104">
        <v>3</v>
      </c>
    </row>
    <row r="25" spans="1:6" x14ac:dyDescent="0.25">
      <c r="A25" s="97" t="str">
        <f>'Athletes Roster'!B31</f>
        <v>Thomas Levy</v>
      </c>
      <c r="B25" s="70">
        <f>'Athletes Roster'!C31</f>
        <v>0</v>
      </c>
      <c r="C25" s="71">
        <v>14</v>
      </c>
      <c r="D25" s="71">
        <v>5</v>
      </c>
      <c r="E25" s="104">
        <v>5</v>
      </c>
    </row>
    <row r="26" spans="1:6" ht="13" x14ac:dyDescent="0.3">
      <c r="A26" s="98" t="str">
        <f>'Axle Clean &amp; Press INPUT'!A26</f>
        <v>Men's Heavyweight</v>
      </c>
      <c r="B26" s="158">
        <f>'Axle Clean &amp; Press INPUT'!B26</f>
        <v>0</v>
      </c>
      <c r="C26" s="158"/>
      <c r="D26" s="158"/>
      <c r="E26" s="159"/>
    </row>
    <row r="27" spans="1:6" x14ac:dyDescent="0.25">
      <c r="A27" s="97" t="str">
        <f>'Athletes Roster'!B36</f>
        <v>Ryan Jarmon</v>
      </c>
      <c r="B27" s="70">
        <f>'Athletes Roster'!C36</f>
        <v>0</v>
      </c>
      <c r="C27" s="71">
        <v>11</v>
      </c>
      <c r="D27" s="71" t="s">
        <v>85</v>
      </c>
      <c r="E27" s="104">
        <v>5</v>
      </c>
    </row>
    <row r="28" spans="1:6" x14ac:dyDescent="0.25">
      <c r="A28" s="97" t="str">
        <f>'Athletes Roster'!B39</f>
        <v>Joseph DiCegile</v>
      </c>
      <c r="B28" s="70">
        <f>'Athletes Roster'!C39</f>
        <v>275</v>
      </c>
      <c r="C28" s="71">
        <v>14</v>
      </c>
      <c r="D28" s="71" t="s">
        <v>105</v>
      </c>
      <c r="E28" s="104">
        <v>2.5</v>
      </c>
    </row>
    <row r="29" spans="1:6" x14ac:dyDescent="0.25">
      <c r="A29" s="97" t="str">
        <f>'Athletes Roster'!B40</f>
        <v>David Johnson</v>
      </c>
      <c r="B29" s="70">
        <f>'Athletes Roster'!C40</f>
        <v>0</v>
      </c>
      <c r="C29" s="71">
        <v>11</v>
      </c>
      <c r="D29" s="71" t="s">
        <v>85</v>
      </c>
      <c r="E29" s="104">
        <v>5</v>
      </c>
    </row>
    <row r="30" spans="1:6" x14ac:dyDescent="0.25">
      <c r="A30" s="97" t="str">
        <f>'Athletes Roster'!B41</f>
        <v>Stanley Murland</v>
      </c>
      <c r="B30" s="70">
        <f>'Athletes Roster'!C41</f>
        <v>0</v>
      </c>
      <c r="C30" s="206">
        <v>17</v>
      </c>
      <c r="D30" s="206">
        <v>1</v>
      </c>
      <c r="E30" s="130">
        <v>1</v>
      </c>
    </row>
    <row r="31" spans="1:6" x14ac:dyDescent="0.25">
      <c r="A31" s="99" t="str">
        <f>'Athletes Roster'!B42</f>
        <v>Kobe Heaton</v>
      </c>
      <c r="B31" s="153">
        <f>'Athletes Roster'!C42</f>
        <v>0</v>
      </c>
      <c r="C31" s="73">
        <v>8</v>
      </c>
      <c r="D31" s="73">
        <v>7</v>
      </c>
      <c r="E31" s="134">
        <v>7</v>
      </c>
      <c r="F31"/>
    </row>
    <row r="32" spans="1:6" x14ac:dyDescent="0.25">
      <c r="A32" s="97" t="str">
        <f>'Athletes Roster'!B43</f>
        <v>Samuel Comini</v>
      </c>
      <c r="B32" s="1">
        <f>'Athletes Roster'!C43</f>
        <v>0</v>
      </c>
      <c r="C32" s="206">
        <v>11</v>
      </c>
      <c r="D32" s="206" t="s">
        <v>85</v>
      </c>
      <c r="E32" s="130">
        <v>5</v>
      </c>
    </row>
    <row r="33" spans="1:6" x14ac:dyDescent="0.25">
      <c r="A33" s="97" t="str">
        <f>'Athletes Roster'!B45</f>
        <v>Eric Sachs</v>
      </c>
      <c r="B33" s="70">
        <f>'Athletes Roster'!C45</f>
        <v>0</v>
      </c>
      <c r="C33" s="71">
        <v>7</v>
      </c>
      <c r="D33" s="71">
        <v>8</v>
      </c>
      <c r="E33" s="104">
        <v>8</v>
      </c>
      <c r="F33"/>
    </row>
    <row r="34" spans="1:6" ht="13" thickBot="1" x14ac:dyDescent="0.3">
      <c r="A34" s="100" t="str">
        <f>'Athletes Roster'!B46</f>
        <v>Tyler Bjorkland</v>
      </c>
      <c r="B34" s="101">
        <f>'Athletes Roster'!C46</f>
        <v>0</v>
      </c>
      <c r="C34" s="105">
        <v>14</v>
      </c>
      <c r="D34" s="105" t="s">
        <v>105</v>
      </c>
      <c r="E34" s="106">
        <v>2.5</v>
      </c>
      <c r="F34"/>
    </row>
    <row r="35" spans="1:6" x14ac:dyDescent="0.25">
      <c r="B35" s="3"/>
      <c r="C35" s="3"/>
      <c r="D35" s="3"/>
      <c r="E35" s="3"/>
      <c r="F35"/>
    </row>
    <row r="36" spans="1:6" x14ac:dyDescent="0.25">
      <c r="B36" s="3"/>
      <c r="C36" s="3"/>
      <c r="D36" s="3"/>
      <c r="E36" s="3"/>
      <c r="F36"/>
    </row>
    <row r="37" spans="1:6" x14ac:dyDescent="0.25">
      <c r="B37" s="3"/>
      <c r="C37" s="3"/>
      <c r="D37" s="3"/>
      <c r="E37" s="3"/>
      <c r="F37"/>
    </row>
    <row r="38" spans="1:6" x14ac:dyDescent="0.25">
      <c r="B38" s="3"/>
      <c r="C38" s="3"/>
      <c r="D38" s="3"/>
      <c r="E38" s="3"/>
      <c r="F38"/>
    </row>
    <row r="39" spans="1:6" x14ac:dyDescent="0.25">
      <c r="B39" s="3"/>
      <c r="C39" s="3"/>
      <c r="D39" s="3"/>
      <c r="E39" s="3"/>
      <c r="F39"/>
    </row>
    <row r="40" spans="1:6" x14ac:dyDescent="0.25">
      <c r="F40"/>
    </row>
    <row r="41" spans="1:6" x14ac:dyDescent="0.25">
      <c r="F41"/>
    </row>
    <row r="42" spans="1:6" x14ac:dyDescent="0.25">
      <c r="F42"/>
    </row>
    <row r="43" spans="1:6" x14ac:dyDescent="0.25">
      <c r="F43"/>
    </row>
    <row r="44" spans="1:6" x14ac:dyDescent="0.25">
      <c r="F44"/>
    </row>
    <row r="45" spans="1:6" x14ac:dyDescent="0.25">
      <c r="F45"/>
    </row>
    <row r="46" spans="1:6" x14ac:dyDescent="0.25">
      <c r="F46"/>
    </row>
    <row r="47" spans="1:6" x14ac:dyDescent="0.25">
      <c r="F47"/>
    </row>
    <row r="48" spans="1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7" spans="6:6" x14ac:dyDescent="0.25">
      <c r="F57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4" spans="6:6" x14ac:dyDescent="0.25">
      <c r="F64"/>
    </row>
    <row r="65" spans="6:6" x14ac:dyDescent="0.25">
      <c r="F65"/>
    </row>
    <row r="66" spans="6:6" x14ac:dyDescent="0.25">
      <c r="F66"/>
    </row>
    <row r="67" spans="6:6" x14ac:dyDescent="0.25">
      <c r="F67"/>
    </row>
    <row r="68" spans="6:6" x14ac:dyDescent="0.25">
      <c r="F68"/>
    </row>
    <row r="69" spans="6:6" x14ac:dyDescent="0.25">
      <c r="F69"/>
    </row>
    <row r="70" spans="6:6" x14ac:dyDescent="0.25">
      <c r="F70"/>
    </row>
    <row r="71" spans="6:6" x14ac:dyDescent="0.25">
      <c r="F71"/>
    </row>
    <row r="72" spans="6:6" x14ac:dyDescent="0.25">
      <c r="F72"/>
    </row>
    <row r="73" spans="6:6" x14ac:dyDescent="0.25">
      <c r="F73"/>
    </row>
    <row r="74" spans="6:6" x14ac:dyDescent="0.25">
      <c r="F74"/>
    </row>
    <row r="75" spans="6:6" x14ac:dyDescent="0.25">
      <c r="F75"/>
    </row>
    <row r="76" spans="6:6" x14ac:dyDescent="0.25">
      <c r="F76"/>
    </row>
    <row r="77" spans="6:6" x14ac:dyDescent="0.25">
      <c r="F77"/>
    </row>
    <row r="78" spans="6:6" x14ac:dyDescent="0.25">
      <c r="F78"/>
    </row>
    <row r="79" spans="6:6" x14ac:dyDescent="0.25">
      <c r="F79"/>
    </row>
    <row r="80" spans="6:6" x14ac:dyDescent="0.25">
      <c r="F80"/>
    </row>
    <row r="81" spans="6:6" x14ac:dyDescent="0.25">
      <c r="F81"/>
    </row>
    <row r="82" spans="6:6" x14ac:dyDescent="0.25">
      <c r="F82"/>
    </row>
    <row r="83" spans="6:6" x14ac:dyDescent="0.25">
      <c r="F83"/>
    </row>
    <row r="84" spans="6:6" x14ac:dyDescent="0.25">
      <c r="F84"/>
    </row>
    <row r="85" spans="6:6" x14ac:dyDescent="0.25">
      <c r="F85"/>
    </row>
    <row r="86" spans="6:6" x14ac:dyDescent="0.25">
      <c r="F86"/>
    </row>
    <row r="87" spans="6:6" x14ac:dyDescent="0.25">
      <c r="F87"/>
    </row>
    <row r="88" spans="6:6" x14ac:dyDescent="0.25">
      <c r="F88"/>
    </row>
    <row r="89" spans="6:6" x14ac:dyDescent="0.25">
      <c r="F89"/>
    </row>
    <row r="90" spans="6:6" x14ac:dyDescent="0.25">
      <c r="F90"/>
    </row>
    <row r="91" spans="6:6" x14ac:dyDescent="0.25">
      <c r="F91"/>
    </row>
    <row r="92" spans="6:6" x14ac:dyDescent="0.25">
      <c r="F92"/>
    </row>
    <row r="93" spans="6:6" x14ac:dyDescent="0.25">
      <c r="F93"/>
    </row>
    <row r="94" spans="6:6" x14ac:dyDescent="0.25">
      <c r="F94"/>
    </row>
    <row r="95" spans="6:6" x14ac:dyDescent="0.25">
      <c r="F95"/>
    </row>
    <row r="96" spans="6:6" x14ac:dyDescent="0.25">
      <c r="F96"/>
    </row>
    <row r="97" spans="6:6" x14ac:dyDescent="0.25">
      <c r="F97"/>
    </row>
    <row r="98" spans="6:6" x14ac:dyDescent="0.25">
      <c r="F98"/>
    </row>
    <row r="99" spans="6:6" x14ac:dyDescent="0.25">
      <c r="F99"/>
    </row>
    <row r="100" spans="6:6" x14ac:dyDescent="0.25">
      <c r="F100"/>
    </row>
    <row r="101" spans="6:6" x14ac:dyDescent="0.25">
      <c r="F101"/>
    </row>
  </sheetData>
  <pageMargins left="0.5" right="0.5" top="0.5" bottom="0.5" header="0.5" footer="0.5"/>
  <pageSetup scale="13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indexed="17"/>
  </sheetPr>
  <dimension ref="A1:E35"/>
  <sheetViews>
    <sheetView zoomScaleNormal="100" workbookViewId="0">
      <pane ySplit="4" topLeftCell="A21" activePane="bottomLeft" state="frozen"/>
      <selection pane="bottomLeft" sqref="A1:D35"/>
    </sheetView>
  </sheetViews>
  <sheetFormatPr defaultRowHeight="12.5" x14ac:dyDescent="0.25"/>
  <cols>
    <col min="1" max="1" width="33.453125" style="2" bestFit="1" customWidth="1"/>
    <col min="2" max="4" width="8.90625" style="6"/>
  </cols>
  <sheetData>
    <row r="1" spans="1:5" s="3" customFormat="1" ht="15.5" x14ac:dyDescent="0.35">
      <c r="A1" s="171" t="str">
        <f>'Axle Clean &amp; Press INPUT'!$A$1</f>
        <v>2020 LA Strongest</v>
      </c>
      <c r="B1" s="183"/>
      <c r="C1" s="183"/>
      <c r="D1" s="184"/>
    </row>
    <row r="2" spans="1:5" s="3" customFormat="1" ht="30" customHeight="1" thickBot="1" x14ac:dyDescent="0.3">
      <c r="A2" s="185" t="s">
        <v>20</v>
      </c>
      <c r="B2" s="169"/>
      <c r="C2" s="169"/>
      <c r="D2" s="176"/>
    </row>
    <row r="3" spans="1:5" ht="13" thickBot="1" x14ac:dyDescent="0.3">
      <c r="A3" s="20"/>
      <c r="B3" s="53"/>
      <c r="C3" s="54"/>
      <c r="D3" s="25"/>
    </row>
    <row r="4" spans="1:5" s="9" customFormat="1" ht="13.5" thickBot="1" x14ac:dyDescent="0.35">
      <c r="A4" s="30" t="s">
        <v>2</v>
      </c>
      <c r="B4" s="51" t="s">
        <v>32</v>
      </c>
      <c r="C4" s="52" t="s">
        <v>1</v>
      </c>
      <c r="D4" s="38" t="s">
        <v>10</v>
      </c>
    </row>
    <row r="5" spans="1:5" s="9" customFormat="1" ht="15" thickBot="1" x14ac:dyDescent="0.4">
      <c r="A5" s="83" t="str">
        <f>'Axle Clean &amp; Press INPUT'!A4</f>
        <v>Women -165.4lb</v>
      </c>
      <c r="B5" s="107"/>
      <c r="C5" s="108"/>
      <c r="D5" s="84"/>
    </row>
    <row r="6" spans="1:5" s="3" customFormat="1" ht="13" x14ac:dyDescent="0.3">
      <c r="A6" s="95" t="str">
        <f>'Axle Clean &amp; Press INPUT'!A5</f>
        <v>Stephanie Villarreal</v>
      </c>
      <c r="B6" s="295">
        <v>0.1</v>
      </c>
      <c r="C6" s="297">
        <v>2</v>
      </c>
      <c r="D6" s="272">
        <v>2</v>
      </c>
      <c r="E6" s="58"/>
    </row>
    <row r="7" spans="1:5" ht="13" thickBot="1" x14ac:dyDescent="0.3">
      <c r="A7" s="95" t="str">
        <f>'Axle Clean &amp; Press INPUT'!A6</f>
        <v>Gina Benigno</v>
      </c>
      <c r="B7" s="87" t="s">
        <v>106</v>
      </c>
      <c r="C7" s="87">
        <v>1</v>
      </c>
      <c r="D7" s="109">
        <v>1</v>
      </c>
    </row>
    <row r="8" spans="1:5" ht="13" x14ac:dyDescent="0.3">
      <c r="A8" s="98" t="str">
        <f>'Axle Clean &amp; Press INPUT'!A7</f>
        <v>Women +165.4lb</v>
      </c>
      <c r="B8" s="107"/>
      <c r="C8" s="108"/>
      <c r="D8" s="84"/>
    </row>
    <row r="9" spans="1:5" x14ac:dyDescent="0.25">
      <c r="A9" s="95" t="str">
        <f>'Athletes Roster'!B10</f>
        <v>Pauline De Pinto</v>
      </c>
      <c r="B9" s="151" t="s">
        <v>109</v>
      </c>
      <c r="C9" s="151">
        <v>1</v>
      </c>
      <c r="D9" s="209">
        <v>1</v>
      </c>
    </row>
    <row r="10" spans="1:5" ht="13" x14ac:dyDescent="0.3">
      <c r="A10" s="99" t="str">
        <f>'Athletes Roster'!B11</f>
        <v>Justine Lopex</v>
      </c>
      <c r="B10" s="210" t="s">
        <v>110</v>
      </c>
      <c r="C10" s="296">
        <v>3</v>
      </c>
      <c r="D10" s="103">
        <v>3</v>
      </c>
    </row>
    <row r="11" spans="1:5" x14ac:dyDescent="0.25">
      <c r="A11" s="95" t="str">
        <f>'Athletes Roster'!B12</f>
        <v>Megan Benefield</v>
      </c>
      <c r="B11" s="71" t="s">
        <v>111</v>
      </c>
      <c r="C11" s="71">
        <v>4</v>
      </c>
      <c r="D11" s="104">
        <v>4</v>
      </c>
    </row>
    <row r="12" spans="1:5" x14ac:dyDescent="0.25">
      <c r="A12" s="95" t="str">
        <f>'Athletes Roster'!B13</f>
        <v>Cameron Anderson</v>
      </c>
      <c r="B12" s="71" t="s">
        <v>107</v>
      </c>
      <c r="C12" s="71">
        <v>5</v>
      </c>
      <c r="D12" s="104">
        <v>6</v>
      </c>
    </row>
    <row r="13" spans="1:5" x14ac:dyDescent="0.25">
      <c r="A13" s="95" t="str">
        <f>'Athletes Roster'!B14</f>
        <v>Suzanne Shields</v>
      </c>
      <c r="B13" s="71" t="s">
        <v>108</v>
      </c>
      <c r="C13" s="71">
        <v>2</v>
      </c>
      <c r="D13" s="104">
        <v>2</v>
      </c>
    </row>
    <row r="14" spans="1:5" ht="13" x14ac:dyDescent="0.3">
      <c r="A14" s="98" t="str">
        <f>'Axle Clean &amp; Press INPUT'!A13</f>
        <v>Men's Lightweight</v>
      </c>
      <c r="B14" s="160"/>
      <c r="C14" s="160"/>
      <c r="D14" s="161"/>
    </row>
    <row r="15" spans="1:5" x14ac:dyDescent="0.25">
      <c r="A15" s="95" t="str">
        <f>'Athletes Roster'!B17</f>
        <v>Oscar Ramos</v>
      </c>
      <c r="B15" s="71" t="s">
        <v>113</v>
      </c>
      <c r="C15" s="71">
        <v>2</v>
      </c>
      <c r="D15" s="104">
        <v>2</v>
      </c>
    </row>
    <row r="16" spans="1:5" x14ac:dyDescent="0.25">
      <c r="A16" s="95" t="str">
        <f>'Athletes Roster'!B18</f>
        <v>Devante Winfrey</v>
      </c>
      <c r="B16" s="71" t="s">
        <v>115</v>
      </c>
      <c r="C16" s="71">
        <v>4</v>
      </c>
      <c r="D16" s="104">
        <v>4</v>
      </c>
    </row>
    <row r="17" spans="1:4" x14ac:dyDescent="0.25">
      <c r="A17" s="95" t="str">
        <f>'Athletes Roster'!B19</f>
        <v>Richard Panganiban</v>
      </c>
      <c r="B17" s="71" t="s">
        <v>117</v>
      </c>
      <c r="C17" s="71">
        <v>1</v>
      </c>
      <c r="D17" s="104">
        <v>1</v>
      </c>
    </row>
    <row r="18" spans="1:4" x14ac:dyDescent="0.25">
      <c r="A18" s="95" t="str">
        <f>'Athletes Roster'!B20</f>
        <v>Alex Taros</v>
      </c>
      <c r="B18" s="71" t="s">
        <v>112</v>
      </c>
      <c r="C18" s="71">
        <v>5</v>
      </c>
      <c r="D18" s="104">
        <v>5</v>
      </c>
    </row>
    <row r="19" spans="1:4" x14ac:dyDescent="0.25">
      <c r="A19" s="95" t="str">
        <f>'Athletes Roster'!B21</f>
        <v>Brian Fox</v>
      </c>
      <c r="B19" s="71" t="s">
        <v>114</v>
      </c>
      <c r="C19" s="71">
        <v>6</v>
      </c>
      <c r="D19" s="104">
        <v>6</v>
      </c>
    </row>
    <row r="20" spans="1:4" x14ac:dyDescent="0.25">
      <c r="A20" s="95" t="str">
        <f>'Athletes Roster'!B22</f>
        <v>Cassius Alcantra</v>
      </c>
      <c r="B20" s="71" t="s">
        <v>116</v>
      </c>
      <c r="C20" s="71">
        <v>3</v>
      </c>
      <c r="D20" s="104">
        <v>3</v>
      </c>
    </row>
    <row r="21" spans="1:4" ht="13" x14ac:dyDescent="0.3">
      <c r="A21" s="98" t="str">
        <f>'Axle Clean &amp; Press INPUT'!A20</f>
        <v>Men's Middleweight</v>
      </c>
      <c r="B21" s="160"/>
      <c r="C21" s="160"/>
      <c r="D21" s="161"/>
    </row>
    <row r="22" spans="1:4" x14ac:dyDescent="0.25">
      <c r="A22" s="97" t="str">
        <f>'Athletes Roster'!B26</f>
        <v>Antwaunne Johnson</v>
      </c>
      <c r="B22" s="71" t="s">
        <v>121</v>
      </c>
      <c r="C22" s="71">
        <v>1</v>
      </c>
      <c r="D22" s="104">
        <v>1</v>
      </c>
    </row>
    <row r="23" spans="1:4" ht="13" thickBot="1" x14ac:dyDescent="0.3">
      <c r="A23" s="97" t="str">
        <f>'Athletes Roster'!B27</f>
        <v>John Haack</v>
      </c>
      <c r="B23" s="206" t="s">
        <v>122</v>
      </c>
      <c r="C23" s="206">
        <v>2</v>
      </c>
      <c r="D23" s="144">
        <v>2</v>
      </c>
    </row>
    <row r="24" spans="1:4" x14ac:dyDescent="0.25">
      <c r="A24" s="99" t="str">
        <f>'Athletes Roster'!B28</f>
        <v>Devin Dodd</v>
      </c>
      <c r="B24" s="321" t="s">
        <v>119</v>
      </c>
      <c r="C24" s="323">
        <v>3</v>
      </c>
      <c r="D24" s="282">
        <v>3</v>
      </c>
    </row>
    <row r="25" spans="1:4" x14ac:dyDescent="0.25">
      <c r="A25" s="97" t="str">
        <f>'Athletes Roster'!B29</f>
        <v>Blake Hoffman</v>
      </c>
      <c r="B25" s="71" t="s">
        <v>120</v>
      </c>
      <c r="C25" s="71">
        <v>5</v>
      </c>
      <c r="D25" s="208">
        <v>5</v>
      </c>
    </row>
    <row r="26" spans="1:4" x14ac:dyDescent="0.25">
      <c r="A26" s="97" t="str">
        <f>'Athletes Roster'!B31</f>
        <v>Thomas Levy</v>
      </c>
      <c r="B26" s="71" t="s">
        <v>118</v>
      </c>
      <c r="C26" s="71">
        <v>4</v>
      </c>
      <c r="D26" s="208">
        <v>4</v>
      </c>
    </row>
    <row r="27" spans="1:4" ht="13" x14ac:dyDescent="0.3">
      <c r="A27" s="98" t="str">
        <f>'Axle Clean &amp; Press INPUT'!A26</f>
        <v>Men's Heavyweight</v>
      </c>
      <c r="B27" s="160"/>
      <c r="C27" s="160"/>
      <c r="D27" s="161"/>
    </row>
    <row r="28" spans="1:4" x14ac:dyDescent="0.25">
      <c r="A28" s="97" t="str">
        <f>'Athletes Roster'!B36</f>
        <v>Ryan Jarmon</v>
      </c>
      <c r="B28" s="71" t="s">
        <v>125</v>
      </c>
      <c r="C28" s="71">
        <v>7</v>
      </c>
      <c r="D28" s="104">
        <v>7</v>
      </c>
    </row>
    <row r="29" spans="1:4" x14ac:dyDescent="0.25">
      <c r="A29" s="97" t="str">
        <f>'Athletes Roster'!B39</f>
        <v>Joseph DiCegile</v>
      </c>
      <c r="B29" s="71" t="s">
        <v>127</v>
      </c>
      <c r="C29" s="71">
        <v>3</v>
      </c>
      <c r="D29" s="104">
        <v>3</v>
      </c>
    </row>
    <row r="30" spans="1:4" x14ac:dyDescent="0.25">
      <c r="A30" s="97" t="str">
        <f>'Athletes Roster'!B40</f>
        <v>David Johnson</v>
      </c>
      <c r="B30" s="71" t="s">
        <v>126</v>
      </c>
      <c r="C30" s="71">
        <v>4</v>
      </c>
      <c r="D30" s="104">
        <v>4</v>
      </c>
    </row>
    <row r="31" spans="1:4" ht="13" thickBot="1" x14ac:dyDescent="0.3">
      <c r="A31" s="97" t="str">
        <f>'Athletes Roster'!B41</f>
        <v>Stanley Murland</v>
      </c>
      <c r="B31" s="124" t="s">
        <v>129</v>
      </c>
      <c r="C31" s="124">
        <v>1</v>
      </c>
      <c r="D31" s="144">
        <v>1</v>
      </c>
    </row>
    <row r="32" spans="1:4" ht="13" x14ac:dyDescent="0.3">
      <c r="A32" s="99" t="str">
        <f>'Athletes Roster'!B42</f>
        <v>Kobe Heaton</v>
      </c>
      <c r="B32" s="322" t="s">
        <v>124</v>
      </c>
      <c r="C32" s="324">
        <v>8</v>
      </c>
      <c r="D32" s="8">
        <v>8</v>
      </c>
    </row>
    <row r="33" spans="1:4" x14ac:dyDescent="0.25">
      <c r="A33" s="97" t="str">
        <f>'Athletes Roster'!B43</f>
        <v>Samuel Comini</v>
      </c>
      <c r="B33" s="71" t="s">
        <v>121</v>
      </c>
      <c r="C33" s="71">
        <v>2</v>
      </c>
      <c r="D33" s="104">
        <v>2</v>
      </c>
    </row>
    <row r="34" spans="1:4" x14ac:dyDescent="0.25">
      <c r="A34" s="97" t="str">
        <f>'Athletes Roster'!B45</f>
        <v>Eric Sachs</v>
      </c>
      <c r="B34" s="71" t="s">
        <v>123</v>
      </c>
      <c r="C34" s="71">
        <v>5</v>
      </c>
      <c r="D34" s="104">
        <v>5</v>
      </c>
    </row>
    <row r="35" spans="1:4" ht="13" thickBot="1" x14ac:dyDescent="0.3">
      <c r="A35" s="100" t="str">
        <f>'Athletes Roster'!B46</f>
        <v>Tyler Bjorkland</v>
      </c>
      <c r="B35" s="105" t="s">
        <v>128</v>
      </c>
      <c r="C35" s="105">
        <v>6</v>
      </c>
      <c r="D35" s="106">
        <v>6</v>
      </c>
    </row>
  </sheetData>
  <sheetProtection selectLockedCells="1" selectUnlockedCells="1"/>
  <phoneticPr fontId="8" type="noConversion"/>
  <pageMargins left="0.5" right="0.5" top="0.5" bottom="0.5" header="0.5" footer="0.5"/>
  <pageSetup scale="13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indexed="17"/>
  </sheetPr>
  <dimension ref="A1:J57"/>
  <sheetViews>
    <sheetView zoomScaleNormal="100" workbookViewId="0">
      <pane ySplit="3" topLeftCell="A18" activePane="bottomLeft" state="frozen"/>
      <selection pane="bottomLeft" sqref="A1:E34"/>
    </sheetView>
  </sheetViews>
  <sheetFormatPr defaultRowHeight="12.5" x14ac:dyDescent="0.25"/>
  <cols>
    <col min="1" max="1" width="24" bestFit="1" customWidth="1"/>
    <col min="2" max="2" width="9.453125" style="6" bestFit="1" customWidth="1"/>
    <col min="3" max="4" width="8.453125" style="6" customWidth="1"/>
    <col min="5" max="5" width="10.08984375" style="6" bestFit="1" customWidth="1"/>
    <col min="6" max="11" width="10.08984375" bestFit="1" customWidth="1"/>
  </cols>
  <sheetData>
    <row r="1" spans="1:10" s="3" customFormat="1" ht="18" x14ac:dyDescent="0.4">
      <c r="A1" s="171" t="str">
        <f>'Axle Clean &amp; Press INPUT'!$A$1</f>
        <v>2020 LA Strongest</v>
      </c>
      <c r="B1" s="186"/>
      <c r="C1" s="183"/>
      <c r="D1" s="183"/>
      <c r="E1" s="184"/>
    </row>
    <row r="2" spans="1:10" s="3" customFormat="1" ht="20" customHeight="1" thickBot="1" x14ac:dyDescent="0.45">
      <c r="A2" s="187" t="s">
        <v>21</v>
      </c>
      <c r="B2" s="188"/>
      <c r="C2" s="169"/>
      <c r="D2" s="169"/>
      <c r="E2" s="176"/>
    </row>
    <row r="3" spans="1:10" s="9" customFormat="1" ht="13" x14ac:dyDescent="0.3">
      <c r="A3" s="60" t="s">
        <v>2</v>
      </c>
      <c r="B3" s="43" t="s">
        <v>130</v>
      </c>
      <c r="C3" s="32" t="s">
        <v>31</v>
      </c>
      <c r="D3" s="55" t="s">
        <v>1</v>
      </c>
      <c r="E3" s="33" t="s">
        <v>10</v>
      </c>
      <c r="F3" s="10"/>
      <c r="G3" s="10"/>
      <c r="H3" s="10"/>
      <c r="I3" s="10"/>
      <c r="J3" s="10"/>
    </row>
    <row r="4" spans="1:10" s="9" customFormat="1" ht="13" x14ac:dyDescent="0.3">
      <c r="A4" s="162" t="str">
        <f>'Axle Clean &amp; Press INPUT'!A4</f>
        <v>Women -165.4lb</v>
      </c>
      <c r="B4" s="112">
        <f>'Axle Clean &amp; Press INPUT'!B4</f>
        <v>0</v>
      </c>
      <c r="C4" s="113"/>
      <c r="D4" s="114"/>
      <c r="E4" s="132"/>
      <c r="F4" s="10"/>
      <c r="G4" s="10"/>
      <c r="H4" s="10"/>
      <c r="I4" s="10"/>
      <c r="J4" s="10"/>
    </row>
    <row r="5" spans="1:10" s="3" customFormat="1" ht="14.5" x14ac:dyDescent="0.35">
      <c r="A5" s="133" t="str">
        <f>'Axle Clean &amp; Press INPUT'!A5</f>
        <v>Stephanie Villarreal</v>
      </c>
      <c r="B5" s="71" t="s">
        <v>131</v>
      </c>
      <c r="C5" s="296">
        <v>1</v>
      </c>
      <c r="D5" s="297">
        <v>2</v>
      </c>
      <c r="E5" s="273">
        <v>2</v>
      </c>
      <c r="F5" s="58"/>
    </row>
    <row r="6" spans="1:10" s="9" customFormat="1" ht="13" x14ac:dyDescent="0.3">
      <c r="A6" s="95" t="str">
        <f>'Axle Clean &amp; Press INPUT'!A6</f>
        <v>Gina Benigno</v>
      </c>
      <c r="B6" s="110" t="s">
        <v>131</v>
      </c>
      <c r="C6" s="87">
        <v>2</v>
      </c>
      <c r="D6" s="87">
        <v>1</v>
      </c>
      <c r="E6" s="109">
        <v>1</v>
      </c>
      <c r="F6"/>
      <c r="G6" s="10"/>
      <c r="H6" s="10"/>
      <c r="I6" s="10"/>
      <c r="J6" s="10"/>
    </row>
    <row r="7" spans="1:10" ht="13" x14ac:dyDescent="0.3">
      <c r="A7" s="98" t="str">
        <f>'Axle Clean &amp; Press INPUT'!A7</f>
        <v>Women +165.4lb</v>
      </c>
      <c r="B7" s="163" t="str">
        <f>'Axle Clean &amp; Press INPUT'!C7</f>
        <v>55kg</v>
      </c>
      <c r="C7" s="160"/>
      <c r="D7" s="160"/>
      <c r="E7" s="161"/>
      <c r="G7" s="1"/>
      <c r="H7" s="1"/>
      <c r="I7" s="1"/>
      <c r="J7" s="1"/>
    </row>
    <row r="8" spans="1:10" x14ac:dyDescent="0.25">
      <c r="A8" s="99" t="str">
        <f>'Athletes Roster'!B10</f>
        <v>Pauline De Pinto</v>
      </c>
      <c r="B8" s="73" t="s">
        <v>133</v>
      </c>
      <c r="C8" s="71">
        <v>4</v>
      </c>
      <c r="D8" s="71">
        <v>1</v>
      </c>
      <c r="E8" s="104">
        <v>1</v>
      </c>
      <c r="G8" s="1"/>
      <c r="H8" s="1"/>
      <c r="I8" s="1"/>
      <c r="J8" s="1"/>
    </row>
    <row r="9" spans="1:10" ht="13" x14ac:dyDescent="0.3">
      <c r="A9" s="99" t="str">
        <f>'Athletes Roster'!B11</f>
        <v>Justine Lopex</v>
      </c>
      <c r="B9" s="86" t="s">
        <v>133</v>
      </c>
      <c r="C9" s="323">
        <v>2</v>
      </c>
      <c r="D9" s="326" t="s">
        <v>105</v>
      </c>
      <c r="E9" s="134">
        <v>2.5</v>
      </c>
      <c r="G9" s="1"/>
      <c r="H9" s="1"/>
      <c r="I9" s="1"/>
      <c r="J9" s="1"/>
    </row>
    <row r="10" spans="1:10" x14ac:dyDescent="0.25">
      <c r="A10" s="95" t="str">
        <f>'Athletes Roster'!B12</f>
        <v>Megan Benefield</v>
      </c>
      <c r="B10" s="73" t="s">
        <v>133</v>
      </c>
      <c r="C10" s="73">
        <v>2</v>
      </c>
      <c r="D10" s="73" t="s">
        <v>105</v>
      </c>
      <c r="E10" s="134">
        <v>2.5</v>
      </c>
    </row>
    <row r="11" spans="1:10" x14ac:dyDescent="0.25">
      <c r="A11" s="95" t="str">
        <f>'Athletes Roster'!B13</f>
        <v>Cameron Anderson</v>
      </c>
      <c r="B11" s="73" t="s">
        <v>132</v>
      </c>
      <c r="C11" s="73">
        <v>2</v>
      </c>
      <c r="D11" s="73">
        <v>5</v>
      </c>
      <c r="E11" s="134">
        <v>5</v>
      </c>
    </row>
    <row r="12" spans="1:10" x14ac:dyDescent="0.25">
      <c r="A12" s="95" t="str">
        <f>'Athletes Roster'!B14</f>
        <v>Suzanne Shields</v>
      </c>
      <c r="B12" s="73" t="s">
        <v>133</v>
      </c>
      <c r="C12" s="73">
        <v>1</v>
      </c>
      <c r="D12" s="73">
        <v>4</v>
      </c>
      <c r="E12" s="134">
        <v>4</v>
      </c>
    </row>
    <row r="13" spans="1:10" ht="13" x14ac:dyDescent="0.3">
      <c r="A13" s="98" t="str">
        <f>'Axle Clean &amp; Press INPUT'!A13</f>
        <v>Men's Lightweight</v>
      </c>
      <c r="B13" s="163">
        <f>'Axle Clean &amp; Press INPUT'!B13</f>
        <v>0</v>
      </c>
      <c r="C13" s="163"/>
      <c r="D13" s="163"/>
      <c r="E13" s="164"/>
    </row>
    <row r="14" spans="1:10" x14ac:dyDescent="0.25">
      <c r="A14" s="95" t="str">
        <f>'Athletes Roster'!B17</f>
        <v>Oscar Ramos</v>
      </c>
      <c r="B14" s="73" t="s">
        <v>137</v>
      </c>
      <c r="C14" s="73">
        <v>1</v>
      </c>
      <c r="D14" s="73" t="s">
        <v>105</v>
      </c>
      <c r="E14" s="134">
        <v>2.5</v>
      </c>
    </row>
    <row r="15" spans="1:10" x14ac:dyDescent="0.25">
      <c r="A15" s="95" t="str">
        <f>'Athletes Roster'!B18</f>
        <v>Devante Winfrey</v>
      </c>
      <c r="B15" s="73" t="s">
        <v>137</v>
      </c>
      <c r="C15" s="73">
        <v>4</v>
      </c>
      <c r="D15" s="73">
        <v>1</v>
      </c>
      <c r="E15" s="134">
        <v>1</v>
      </c>
    </row>
    <row r="16" spans="1:10" x14ac:dyDescent="0.25">
      <c r="A16" s="95" t="str">
        <f>'Athletes Roster'!B19</f>
        <v>Richard Panganiban</v>
      </c>
      <c r="B16" s="73" t="s">
        <v>137</v>
      </c>
      <c r="C16" s="73">
        <v>1</v>
      </c>
      <c r="D16" s="73" t="s">
        <v>105</v>
      </c>
      <c r="E16" s="134">
        <v>2.5</v>
      </c>
    </row>
    <row r="17" spans="1:8" x14ac:dyDescent="0.25">
      <c r="A17" s="95" t="str">
        <f>'Athletes Roster'!B20</f>
        <v>Alex Taros</v>
      </c>
      <c r="B17" s="73" t="s">
        <v>136</v>
      </c>
      <c r="C17" s="73">
        <v>2</v>
      </c>
      <c r="D17" s="73">
        <v>4</v>
      </c>
      <c r="E17" s="134">
        <v>4</v>
      </c>
      <c r="H17" t="s">
        <v>135</v>
      </c>
    </row>
    <row r="18" spans="1:8" x14ac:dyDescent="0.25">
      <c r="A18" s="95" t="str">
        <f>'Athletes Roster'!B21</f>
        <v>Brian Fox</v>
      </c>
      <c r="B18" s="73" t="s">
        <v>134</v>
      </c>
      <c r="C18" s="73">
        <v>0</v>
      </c>
      <c r="D18" s="73"/>
      <c r="E18" s="134">
        <v>7</v>
      </c>
    </row>
    <row r="19" spans="1:8" x14ac:dyDescent="0.25">
      <c r="A19" s="95" t="str">
        <f>'Athletes Roster'!B22</f>
        <v>Cassius Alcantra</v>
      </c>
      <c r="B19" s="73" t="s">
        <v>138</v>
      </c>
      <c r="C19" s="73">
        <v>0</v>
      </c>
      <c r="D19" s="73"/>
      <c r="E19" s="134">
        <v>7</v>
      </c>
    </row>
    <row r="20" spans="1:8" ht="13" x14ac:dyDescent="0.3">
      <c r="A20" s="98" t="str">
        <f>'Axle Clean &amp; Press INPUT'!A20</f>
        <v>Men's Middleweight</v>
      </c>
      <c r="B20" s="165">
        <f>'Axle Clean &amp; Press INPUT'!B20</f>
        <v>0</v>
      </c>
      <c r="C20" s="165"/>
      <c r="D20" s="165"/>
      <c r="E20" s="166"/>
    </row>
    <row r="21" spans="1:8" x14ac:dyDescent="0.25">
      <c r="A21" s="95" t="str">
        <f>'Athletes Roster'!B26</f>
        <v>Antwaunne Johnson</v>
      </c>
      <c r="B21" s="73" t="s">
        <v>138</v>
      </c>
      <c r="C21" s="73">
        <v>4</v>
      </c>
      <c r="D21" s="73">
        <v>1</v>
      </c>
      <c r="E21" s="134">
        <v>1</v>
      </c>
    </row>
    <row r="22" spans="1:8" x14ac:dyDescent="0.25">
      <c r="A22" s="95" t="str">
        <f>'Athletes Roster'!B27</f>
        <v>John Haack</v>
      </c>
      <c r="B22" s="205" t="s">
        <v>138</v>
      </c>
      <c r="C22" s="206">
        <v>3</v>
      </c>
      <c r="D22" s="206">
        <v>2</v>
      </c>
      <c r="E22" s="144">
        <v>2</v>
      </c>
    </row>
    <row r="23" spans="1:8" x14ac:dyDescent="0.25">
      <c r="A23" s="99" t="str">
        <f>'Athletes Roster'!B28</f>
        <v>Devin Dodd</v>
      </c>
      <c r="B23" s="207" t="s">
        <v>138</v>
      </c>
      <c r="C23" s="323">
        <v>1</v>
      </c>
      <c r="D23" s="326" t="s">
        <v>93</v>
      </c>
      <c r="E23" s="328">
        <v>3.5</v>
      </c>
    </row>
    <row r="24" spans="1:8" x14ac:dyDescent="0.25">
      <c r="A24" s="95" t="str">
        <f>'Athletes Roster'!B29</f>
        <v>Blake Hoffman</v>
      </c>
      <c r="B24" s="73"/>
      <c r="C24" s="73">
        <v>0</v>
      </c>
      <c r="D24" s="73"/>
      <c r="E24" s="134">
        <v>6</v>
      </c>
    </row>
    <row r="25" spans="1:8" x14ac:dyDescent="0.25">
      <c r="A25" s="95" t="str">
        <f>'Athletes Roster'!B31</f>
        <v>Thomas Levy</v>
      </c>
      <c r="B25" s="73" t="s">
        <v>138</v>
      </c>
      <c r="C25" s="73">
        <v>1</v>
      </c>
      <c r="D25" s="73" t="s">
        <v>93</v>
      </c>
      <c r="E25" s="134">
        <v>3.5</v>
      </c>
    </row>
    <row r="26" spans="1:8" ht="13" x14ac:dyDescent="0.3">
      <c r="A26" s="98" t="str">
        <f>'Axle Clean &amp; Press INPUT'!A26</f>
        <v>Men's Heavyweight</v>
      </c>
      <c r="B26" s="163">
        <f>'Axle Clean &amp; Press INPUT'!B26</f>
        <v>0</v>
      </c>
      <c r="C26" s="163"/>
      <c r="D26" s="163"/>
      <c r="E26" s="164"/>
    </row>
    <row r="27" spans="1:8" x14ac:dyDescent="0.25">
      <c r="A27" s="95" t="str">
        <f>'Athletes Roster'!B36</f>
        <v>Ryan Jarmon</v>
      </c>
      <c r="B27" s="73" t="s">
        <v>138</v>
      </c>
      <c r="C27" s="73">
        <v>2</v>
      </c>
      <c r="D27" s="73" t="s">
        <v>104</v>
      </c>
      <c r="E27" s="134">
        <v>5.5</v>
      </c>
    </row>
    <row r="28" spans="1:8" x14ac:dyDescent="0.25">
      <c r="A28" s="97" t="str">
        <f>'Athletes Roster'!B39</f>
        <v>Joseph DiCegile</v>
      </c>
      <c r="B28" s="71" t="s">
        <v>139</v>
      </c>
      <c r="C28" s="71">
        <v>3</v>
      </c>
      <c r="D28" s="71" t="s">
        <v>105</v>
      </c>
      <c r="E28" s="104">
        <v>3</v>
      </c>
    </row>
    <row r="29" spans="1:8" x14ac:dyDescent="0.25">
      <c r="A29" s="97" t="str">
        <f>'Athletes Roster'!B40</f>
        <v>David Johnson</v>
      </c>
      <c r="B29" s="71" t="s">
        <v>138</v>
      </c>
      <c r="C29" s="71">
        <v>2</v>
      </c>
      <c r="D29" s="71" t="s">
        <v>104</v>
      </c>
      <c r="E29" s="104">
        <v>5.5</v>
      </c>
    </row>
    <row r="30" spans="1:8" x14ac:dyDescent="0.25">
      <c r="A30" s="97" t="str">
        <f>'Athletes Roster'!B41</f>
        <v>Stanley Murland</v>
      </c>
      <c r="B30" s="71" t="s">
        <v>139</v>
      </c>
      <c r="C30" s="71">
        <v>4</v>
      </c>
      <c r="D30" s="71">
        <v>1</v>
      </c>
      <c r="E30" s="104">
        <v>1</v>
      </c>
    </row>
    <row r="31" spans="1:8" x14ac:dyDescent="0.25">
      <c r="A31" s="99" t="str">
        <f>'Athletes Roster'!B42</f>
        <v>Kobe Heaton</v>
      </c>
      <c r="B31" s="73" t="s">
        <v>138</v>
      </c>
      <c r="C31" s="73">
        <v>1</v>
      </c>
      <c r="D31" s="73">
        <v>7</v>
      </c>
      <c r="E31" s="134">
        <v>7</v>
      </c>
    </row>
    <row r="32" spans="1:8" x14ac:dyDescent="0.25">
      <c r="A32" s="95" t="str">
        <f>'Athletes Roster'!B43</f>
        <v>Samuel Comini</v>
      </c>
      <c r="B32" s="71" t="s">
        <v>139</v>
      </c>
      <c r="C32" s="71">
        <v>3</v>
      </c>
      <c r="D32" s="71" t="s">
        <v>105</v>
      </c>
      <c r="E32" s="104">
        <v>3</v>
      </c>
    </row>
    <row r="33" spans="1:5" x14ac:dyDescent="0.25">
      <c r="A33" s="95" t="str">
        <f>'Athletes Roster'!B45</f>
        <v>Eric Sachs</v>
      </c>
      <c r="B33" s="71" t="s">
        <v>139</v>
      </c>
      <c r="C33" s="71">
        <v>0</v>
      </c>
      <c r="D33" s="71"/>
      <c r="E33" s="104">
        <v>9</v>
      </c>
    </row>
    <row r="34" spans="1:5" ht="13" thickBot="1" x14ac:dyDescent="0.3">
      <c r="A34" s="100" t="str">
        <f>'Athletes Roster'!B46</f>
        <v>Tyler Bjorkland</v>
      </c>
      <c r="B34" s="105" t="s">
        <v>139</v>
      </c>
      <c r="C34" s="105">
        <v>3</v>
      </c>
      <c r="D34" s="105" t="s">
        <v>105</v>
      </c>
      <c r="E34" s="106">
        <v>3</v>
      </c>
    </row>
    <row r="35" spans="1:5" x14ac:dyDescent="0.25">
      <c r="C35"/>
      <c r="E35"/>
    </row>
    <row r="36" spans="1:5" x14ac:dyDescent="0.25">
      <c r="C36"/>
      <c r="E36"/>
    </row>
    <row r="37" spans="1:5" x14ac:dyDescent="0.25">
      <c r="C37"/>
      <c r="E37"/>
    </row>
    <row r="38" spans="1:5" x14ac:dyDescent="0.25">
      <c r="C38"/>
      <c r="E38"/>
    </row>
    <row r="39" spans="1:5" x14ac:dyDescent="0.25">
      <c r="C39"/>
      <c r="E39"/>
    </row>
    <row r="40" spans="1:5" x14ac:dyDescent="0.25">
      <c r="C40"/>
      <c r="E40"/>
    </row>
    <row r="41" spans="1:5" x14ac:dyDescent="0.25">
      <c r="C41"/>
      <c r="E41"/>
    </row>
    <row r="42" spans="1:5" x14ac:dyDescent="0.25">
      <c r="C42"/>
      <c r="E42"/>
    </row>
    <row r="43" spans="1:5" x14ac:dyDescent="0.25">
      <c r="C43"/>
      <c r="E43"/>
    </row>
    <row r="44" spans="1:5" x14ac:dyDescent="0.25">
      <c r="C44"/>
      <c r="E44"/>
    </row>
    <row r="45" spans="1:5" x14ac:dyDescent="0.25">
      <c r="C45"/>
      <c r="E45"/>
    </row>
    <row r="46" spans="1:5" x14ac:dyDescent="0.25">
      <c r="C46"/>
      <c r="E46"/>
    </row>
    <row r="47" spans="1:5" x14ac:dyDescent="0.25">
      <c r="C47"/>
      <c r="E47"/>
    </row>
    <row r="48" spans="1:5" x14ac:dyDescent="0.25">
      <c r="C48"/>
      <c r="E48"/>
    </row>
    <row r="49" spans="3:5" x14ac:dyDescent="0.25">
      <c r="C49"/>
      <c r="E49"/>
    </row>
    <row r="50" spans="3:5" x14ac:dyDescent="0.25">
      <c r="C50"/>
      <c r="E50"/>
    </row>
    <row r="51" spans="3:5" x14ac:dyDescent="0.25">
      <c r="C51"/>
      <c r="E51"/>
    </row>
    <row r="52" spans="3:5" x14ac:dyDescent="0.25">
      <c r="C52"/>
      <c r="E52"/>
    </row>
    <row r="53" spans="3:5" x14ac:dyDescent="0.25">
      <c r="C53"/>
      <c r="E53"/>
    </row>
    <row r="54" spans="3:5" x14ac:dyDescent="0.25">
      <c r="C54"/>
      <c r="E54"/>
    </row>
    <row r="55" spans="3:5" x14ac:dyDescent="0.25">
      <c r="C55"/>
      <c r="E55"/>
    </row>
    <row r="56" spans="3:5" x14ac:dyDescent="0.25">
      <c r="C56"/>
      <c r="E56"/>
    </row>
    <row r="57" spans="3:5" x14ac:dyDescent="0.25">
      <c r="C57"/>
      <c r="E57"/>
    </row>
  </sheetData>
  <phoneticPr fontId="8" type="noConversion"/>
  <pageMargins left="0.5" right="0.5" top="0.5" bottom="0.5" header="0.5" footer="0.5"/>
  <pageSetup scale="130" orientation="portrait" horizontalDpi="4294967293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92D050"/>
  </sheetPr>
  <dimension ref="A1:M55"/>
  <sheetViews>
    <sheetView zoomScale="120" zoomScaleNormal="120" workbookViewId="0">
      <selection activeCell="N9" sqref="N9"/>
    </sheetView>
  </sheetViews>
  <sheetFormatPr defaultRowHeight="12.5" x14ac:dyDescent="0.25"/>
  <cols>
    <col min="1" max="1" width="5.6328125" style="21" customWidth="1"/>
    <col min="2" max="2" width="24.08984375" bestFit="1" customWidth="1"/>
    <col min="3" max="3" width="9.36328125" style="6" hidden="1" customWidth="1"/>
    <col min="4" max="4" width="9.90625" bestFit="1" customWidth="1"/>
    <col min="5" max="5" width="7.6328125" style="314" customWidth="1"/>
    <col min="6" max="6" width="7.90625" style="314" customWidth="1"/>
    <col min="7" max="7" width="7.90625" customWidth="1"/>
    <col min="8" max="8" width="7.6328125" style="314" customWidth="1"/>
    <col min="9" max="11" width="7.6328125" customWidth="1"/>
    <col min="12" max="12" width="9.6328125" customWidth="1"/>
    <col min="13" max="13" width="7.6328125" style="12" customWidth="1"/>
  </cols>
  <sheetData>
    <row r="1" spans="1:13" s="3" customFormat="1" ht="18" x14ac:dyDescent="0.4">
      <c r="A1" s="120"/>
      <c r="B1" s="189" t="str">
        <f>'Axle Clean &amp; Press INPUT'!$A$1</f>
        <v>2020 LA Strongest</v>
      </c>
      <c r="C1" s="186"/>
      <c r="D1" s="156"/>
      <c r="E1" s="300"/>
      <c r="F1" s="300"/>
      <c r="G1" s="156"/>
      <c r="H1" s="300"/>
      <c r="I1" s="156"/>
      <c r="J1" s="156"/>
      <c r="K1" s="156"/>
      <c r="L1" s="190"/>
      <c r="M1" s="11"/>
    </row>
    <row r="2" spans="1:13" s="3" customFormat="1" ht="13" x14ac:dyDescent="0.3">
      <c r="A2" s="121"/>
      <c r="B2" s="191"/>
      <c r="C2" s="169"/>
      <c r="D2" s="192" t="s">
        <v>2</v>
      </c>
      <c r="E2" s="301"/>
      <c r="F2" s="315"/>
      <c r="G2" s="192"/>
      <c r="H2" s="301"/>
      <c r="I2" s="191"/>
      <c r="J2" s="191"/>
      <c r="K2" s="191"/>
      <c r="L2" s="193"/>
      <c r="M2" s="11"/>
    </row>
    <row r="3" spans="1:13" s="3" customFormat="1" ht="16" thickBot="1" x14ac:dyDescent="0.4">
      <c r="A3" s="121"/>
      <c r="B3" s="122" t="s">
        <v>7</v>
      </c>
      <c r="C3" s="194"/>
      <c r="D3" s="194">
        <v>1</v>
      </c>
      <c r="E3" s="302">
        <v>2</v>
      </c>
      <c r="F3" s="302" t="s">
        <v>2</v>
      </c>
      <c r="G3" s="194">
        <v>3</v>
      </c>
      <c r="H3" s="330"/>
      <c r="I3" s="169">
        <v>4</v>
      </c>
      <c r="J3" s="169"/>
      <c r="K3" s="169">
        <v>5</v>
      </c>
      <c r="L3" s="195" t="s">
        <v>8</v>
      </c>
      <c r="M3" s="11"/>
    </row>
    <row r="4" spans="1:13" ht="13" x14ac:dyDescent="0.3">
      <c r="A4" s="120" t="s">
        <v>6</v>
      </c>
      <c r="B4" s="7"/>
      <c r="C4" s="123"/>
      <c r="D4" s="26" t="s">
        <v>22</v>
      </c>
      <c r="E4" s="303" t="s">
        <v>24</v>
      </c>
      <c r="F4" s="316" t="s">
        <v>4</v>
      </c>
      <c r="G4" s="26" t="s">
        <v>26</v>
      </c>
      <c r="H4" s="316" t="s">
        <v>4</v>
      </c>
      <c r="I4" s="26" t="s">
        <v>28</v>
      </c>
      <c r="J4" s="26" t="s">
        <v>4</v>
      </c>
      <c r="K4" s="26" t="s">
        <v>29</v>
      </c>
      <c r="L4" s="27" t="s">
        <v>6</v>
      </c>
    </row>
    <row r="5" spans="1:13" ht="13.5" thickBot="1" x14ac:dyDescent="0.35">
      <c r="A5" s="121" t="s">
        <v>1</v>
      </c>
      <c r="B5" s="19" t="s">
        <v>2</v>
      </c>
      <c r="C5" s="124"/>
      <c r="D5" s="28" t="s">
        <v>23</v>
      </c>
      <c r="E5" s="304" t="s">
        <v>25</v>
      </c>
      <c r="F5" s="317" t="s">
        <v>3</v>
      </c>
      <c r="G5" s="28" t="s">
        <v>27</v>
      </c>
      <c r="H5" s="317" t="s">
        <v>3</v>
      </c>
      <c r="I5" s="28" t="s">
        <v>25</v>
      </c>
      <c r="J5" s="28" t="s">
        <v>3</v>
      </c>
      <c r="K5" s="28" t="s">
        <v>30</v>
      </c>
      <c r="L5" s="29" t="s">
        <v>5</v>
      </c>
    </row>
    <row r="6" spans="1:13" ht="13.5" thickBot="1" x14ac:dyDescent="0.35">
      <c r="A6" s="115" t="s">
        <v>2</v>
      </c>
      <c r="B6" s="125" t="s">
        <v>2</v>
      </c>
      <c r="C6" s="44" t="s">
        <v>15</v>
      </c>
      <c r="D6" s="45" t="str">
        <f>'Axle Clean &amp; Press INPUT'!N3</f>
        <v>Points</v>
      </c>
      <c r="E6" s="305" t="str">
        <f>'Keg over Bar INPUT'!E3</f>
        <v>Points</v>
      </c>
      <c r="F6" s="318"/>
      <c r="G6" s="65" t="str">
        <f>'Deadlift Medley INPUT'!E3</f>
        <v>Points</v>
      </c>
      <c r="H6" s="331"/>
      <c r="I6" s="46" t="str">
        <f>'Sandbag Carry INPUT'!D4</f>
        <v>Points</v>
      </c>
      <c r="J6" s="46"/>
      <c r="K6" s="47" t="str">
        <f>'Keg over Bar INPUT'!E3</f>
        <v>Points</v>
      </c>
      <c r="L6" s="48"/>
    </row>
    <row r="7" spans="1:13" ht="13" x14ac:dyDescent="0.3">
      <c r="A7" s="115"/>
      <c r="B7" s="126" t="str">
        <f>'Axle Clean &amp; Press INPUT'!A4</f>
        <v>Women -165.4lb</v>
      </c>
      <c r="C7" s="116">
        <f>'Axle Clean &amp; Press INPUT'!B4</f>
        <v>0</v>
      </c>
      <c r="D7" s="117"/>
      <c r="E7" s="306"/>
      <c r="F7" s="308"/>
      <c r="G7" s="61"/>
      <c r="H7" s="308"/>
      <c r="I7" s="118"/>
      <c r="J7" s="118"/>
      <c r="K7" s="118"/>
      <c r="L7" s="119"/>
    </row>
    <row r="8" spans="1:13" ht="14.5" customHeight="1" x14ac:dyDescent="0.25">
      <c r="A8" s="325">
        <v>1</v>
      </c>
      <c r="B8" s="49" t="str">
        <f>'Axle Clean &amp; Press INPUT'!A6</f>
        <v>Gina Benigno</v>
      </c>
      <c r="C8" s="71">
        <f>'Axle Clean &amp; Press INPUT'!B6</f>
        <v>141</v>
      </c>
      <c r="D8" s="88">
        <f>'Axle Clean &amp; Press INPUT'!N6</f>
        <v>1</v>
      </c>
      <c r="E8" s="307">
        <f>'Farmers Carry INPUT'!F6</f>
        <v>1</v>
      </c>
      <c r="F8" s="251">
        <f>D8+E8</f>
        <v>2</v>
      </c>
      <c r="G8" s="88">
        <f>'Deadlift Medley INPUT'!E6</f>
        <v>1</v>
      </c>
      <c r="H8" s="251">
        <f>F8+G8</f>
        <v>3</v>
      </c>
      <c r="I8" s="127">
        <f>'Sandbag Carry INPUT'!D7</f>
        <v>1</v>
      </c>
      <c r="J8" s="88">
        <f>H8+I8</f>
        <v>4</v>
      </c>
      <c r="K8" s="127">
        <f>'Keg over Bar INPUT'!E6</f>
        <v>1</v>
      </c>
      <c r="L8" s="96">
        <f>J8+K8</f>
        <v>5</v>
      </c>
      <c r="M8" s="3"/>
    </row>
    <row r="9" spans="1:13" ht="13" customHeight="1" thickBot="1" x14ac:dyDescent="0.4">
      <c r="A9" s="325">
        <v>2</v>
      </c>
      <c r="B9" s="111" t="str">
        <f>'Axle Clean &amp; Press INPUT'!A5</f>
        <v>Stephanie Villarreal</v>
      </c>
      <c r="C9" s="87">
        <f>'Axle Clean &amp; Press INPUT'!B5</f>
        <v>0</v>
      </c>
      <c r="D9" s="88">
        <f>'Axle Clean &amp; Press INPUT'!N5</f>
        <v>2</v>
      </c>
      <c r="E9" s="307">
        <f>'Farmers Carry INPUT'!F5</f>
        <v>2</v>
      </c>
      <c r="F9" s="251">
        <f>D9+E9</f>
        <v>4</v>
      </c>
      <c r="G9" s="88">
        <f>'Deadlift Medley INPUT'!E5</f>
        <v>2</v>
      </c>
      <c r="H9" s="251">
        <f>F9+G9</f>
        <v>6</v>
      </c>
      <c r="I9" s="127">
        <f>'Sandbag Carry INPUT'!D6</f>
        <v>2</v>
      </c>
      <c r="J9" s="88">
        <f>H9+I9</f>
        <v>8</v>
      </c>
      <c r="K9" s="127">
        <f>'Keg over Bar INPUT'!E5</f>
        <v>2</v>
      </c>
      <c r="L9" s="96">
        <f>J9+K9</f>
        <v>10</v>
      </c>
    </row>
    <row r="10" spans="1:13" s="6" customFormat="1" ht="13" x14ac:dyDescent="0.3">
      <c r="A10" s="325"/>
      <c r="B10" s="80" t="str">
        <f>'Axle Clean &amp; Press INPUT'!A7</f>
        <v>Women +165.4lb</v>
      </c>
      <c r="C10" s="118"/>
      <c r="D10" s="118"/>
      <c r="E10" s="308"/>
      <c r="F10" s="308"/>
      <c r="G10" s="119"/>
      <c r="H10" s="308"/>
      <c r="I10" s="118"/>
      <c r="J10" s="118"/>
      <c r="K10" s="118"/>
      <c r="L10" s="119"/>
      <c r="M10" s="12"/>
    </row>
    <row r="11" spans="1:13" x14ac:dyDescent="0.25">
      <c r="A11" s="325">
        <v>1</v>
      </c>
      <c r="B11" s="49" t="str">
        <f>'Axle Clean &amp; Press INPUT'!A8</f>
        <v>Pauline De Pinto</v>
      </c>
      <c r="C11" s="71">
        <f>'Axle Clean &amp; Press INPUT'!B8</f>
        <v>0</v>
      </c>
      <c r="D11" s="70">
        <f>'Axle Clean &amp; Press INPUT'!N8</f>
        <v>2</v>
      </c>
      <c r="E11" s="309">
        <f>'Farmers Carry INPUT'!F8</f>
        <v>3</v>
      </c>
      <c r="F11" s="252">
        <f>D11+E11</f>
        <v>5</v>
      </c>
      <c r="G11" s="70">
        <f>'Deadlift Medley INPUT'!E8</f>
        <v>3</v>
      </c>
      <c r="H11" s="252">
        <f>F11+G11</f>
        <v>8</v>
      </c>
      <c r="I11" s="75">
        <f>'Sandbag Carry INPUT'!D9</f>
        <v>1</v>
      </c>
      <c r="J11" s="70">
        <f>H11+I11</f>
        <v>9</v>
      </c>
      <c r="K11" s="75">
        <f>'Keg over Bar INPUT'!E8</f>
        <v>1</v>
      </c>
      <c r="L11" s="76">
        <f>J11+K11</f>
        <v>10</v>
      </c>
    </row>
    <row r="12" spans="1:13" x14ac:dyDescent="0.25">
      <c r="A12" s="325">
        <v>2</v>
      </c>
      <c r="B12" s="49" t="str">
        <f>'Axle Clean &amp; Press INPUT'!A12</f>
        <v>Suzanne Shields</v>
      </c>
      <c r="C12" s="71">
        <f>'Axle Clean &amp; Press INPUT'!B12</f>
        <v>0</v>
      </c>
      <c r="D12" s="70">
        <f>'Axle Clean &amp; Press INPUT'!N12</f>
        <v>1</v>
      </c>
      <c r="E12" s="309">
        <f>'Farmers Carry INPUT'!F12</f>
        <v>1</v>
      </c>
      <c r="F12" s="252">
        <f>D12+E12</f>
        <v>2</v>
      </c>
      <c r="G12" s="191">
        <f>'Deadlift Medley INPUT'!E12</f>
        <v>4</v>
      </c>
      <c r="H12" s="301">
        <f>F12+G12</f>
        <v>6</v>
      </c>
      <c r="I12" s="327">
        <f>'Sandbag Carry INPUT'!D13</f>
        <v>2</v>
      </c>
      <c r="J12" s="191">
        <f>H12+I12</f>
        <v>8</v>
      </c>
      <c r="K12" s="327">
        <f>'Keg over Bar INPUT'!E12</f>
        <v>4</v>
      </c>
      <c r="L12" s="193">
        <f>J12+K12</f>
        <v>12</v>
      </c>
    </row>
    <row r="13" spans="1:13" x14ac:dyDescent="0.25">
      <c r="A13" s="196">
        <v>3</v>
      </c>
      <c r="B13" s="49" t="str">
        <f>'Axle Clean &amp; Press INPUT'!A9</f>
        <v>Justine Lopex</v>
      </c>
      <c r="C13" s="71">
        <f>'Axle Clean &amp; Press INPUT'!B9</f>
        <v>0</v>
      </c>
      <c r="D13" s="70">
        <f>'Axle Clean &amp; Press INPUT'!N9</f>
        <v>3</v>
      </c>
      <c r="E13" s="309">
        <f>'Farmers Carry INPUT'!F9</f>
        <v>2</v>
      </c>
      <c r="F13" s="252">
        <f>D13+E13</f>
        <v>5</v>
      </c>
      <c r="G13" s="24">
        <f>'Deadlift Medley INPUT'!E9</f>
        <v>2</v>
      </c>
      <c r="H13" s="332">
        <f>F13+G13</f>
        <v>7</v>
      </c>
      <c r="I13" s="24">
        <f>'Sandbag Carry INPUT'!D10</f>
        <v>3</v>
      </c>
      <c r="J13" s="24">
        <f>H13+I13</f>
        <v>10</v>
      </c>
      <c r="K13" s="24">
        <f>'Keg over Bar INPUT'!E9</f>
        <v>2.5</v>
      </c>
      <c r="L13" s="179">
        <f>J13+K13</f>
        <v>12.5</v>
      </c>
    </row>
    <row r="14" spans="1:13" x14ac:dyDescent="0.25">
      <c r="A14" s="196">
        <v>4</v>
      </c>
      <c r="B14" s="49" t="str">
        <f>'Axle Clean &amp; Press INPUT'!A10</f>
        <v>Megan Benefield</v>
      </c>
      <c r="C14" s="71">
        <f>'Axle Clean &amp; Press INPUT'!B10</f>
        <v>0</v>
      </c>
      <c r="D14" s="70">
        <f>'Axle Clean &amp; Press INPUT'!N10</f>
        <v>4.5</v>
      </c>
      <c r="E14" s="309">
        <f>'Farmers Carry INPUT'!F10</f>
        <v>5</v>
      </c>
      <c r="F14" s="252">
        <f>D14+E14</f>
        <v>9.5</v>
      </c>
      <c r="G14" s="70">
        <f>'Deadlift Medley INPUT'!E10</f>
        <v>1</v>
      </c>
      <c r="H14" s="252">
        <f>F14+G14</f>
        <v>10.5</v>
      </c>
      <c r="I14" s="75">
        <f>'Sandbag Carry INPUT'!D11</f>
        <v>4</v>
      </c>
      <c r="J14" s="70">
        <f>H14+I14</f>
        <v>14.5</v>
      </c>
      <c r="K14" s="75">
        <f>'Keg over Bar INPUT'!E10</f>
        <v>2.5</v>
      </c>
      <c r="L14" s="76">
        <f>J14+K14</f>
        <v>17</v>
      </c>
      <c r="M14"/>
    </row>
    <row r="15" spans="1:13" ht="13" thickBot="1" x14ac:dyDescent="0.3">
      <c r="A15" s="196">
        <v>5</v>
      </c>
      <c r="B15" s="63" t="str">
        <f>'Axle Clean &amp; Press INPUT'!A11</f>
        <v>Cameron Anderson</v>
      </c>
      <c r="C15" s="71">
        <f>'Axle Clean &amp; Press INPUT'!B11</f>
        <v>0</v>
      </c>
      <c r="D15" s="70">
        <f>'Axle Clean &amp; Press INPUT'!N11</f>
        <v>4.5</v>
      </c>
      <c r="E15" s="309">
        <f>'Farmers Carry INPUT'!F11</f>
        <v>4</v>
      </c>
      <c r="F15" s="252">
        <f>D15+E15</f>
        <v>8.5</v>
      </c>
      <c r="G15" s="70">
        <f>'Deadlift Medley INPUT'!E11</f>
        <v>5</v>
      </c>
      <c r="H15" s="252">
        <f>F15+G15</f>
        <v>13.5</v>
      </c>
      <c r="I15" s="75">
        <f>'Sandbag Carry INPUT'!D12</f>
        <v>6</v>
      </c>
      <c r="J15" s="70">
        <f>H15+I15</f>
        <v>19.5</v>
      </c>
      <c r="K15" s="75">
        <f>'Keg over Bar INPUT'!E11</f>
        <v>5</v>
      </c>
      <c r="L15" s="76">
        <f>J15+K15</f>
        <v>24.5</v>
      </c>
      <c r="M15"/>
    </row>
    <row r="16" spans="1:13" ht="13" x14ac:dyDescent="0.3">
      <c r="A16" s="196"/>
      <c r="B16" s="80" t="str">
        <f>'Axle Clean &amp; Press INPUT'!A13</f>
        <v>Men's Lightweight</v>
      </c>
      <c r="C16" s="118"/>
      <c r="D16" s="118"/>
      <c r="E16" s="308"/>
      <c r="F16" s="308"/>
      <c r="G16" s="119"/>
      <c r="H16" s="308"/>
      <c r="I16" s="118"/>
      <c r="J16" s="118"/>
      <c r="K16" s="118"/>
      <c r="L16" s="119"/>
      <c r="M16"/>
    </row>
    <row r="17" spans="1:12" x14ac:dyDescent="0.25">
      <c r="A17" s="196">
        <v>1</v>
      </c>
      <c r="B17" s="63" t="str">
        <f>'Axle Clean &amp; Press INPUT'!A16</f>
        <v>Richard Panganiban</v>
      </c>
      <c r="C17" s="71">
        <f>'Axle Clean &amp; Press INPUT'!B16</f>
        <v>0</v>
      </c>
      <c r="D17" s="70">
        <f>'Axle Clean &amp; Press INPUT'!N16</f>
        <v>1</v>
      </c>
      <c r="E17" s="309">
        <f>'Farmers Carry INPUT'!F16</f>
        <v>5</v>
      </c>
      <c r="F17" s="252">
        <f t="shared" ref="F17:F22" si="0">D17+E17</f>
        <v>6</v>
      </c>
      <c r="G17" s="70">
        <f>'Deadlift Medley INPUT'!E16</f>
        <v>1</v>
      </c>
      <c r="H17" s="252">
        <f t="shared" ref="H17:H22" si="1">F17+G17</f>
        <v>7</v>
      </c>
      <c r="I17" s="75">
        <f>'Sandbag Carry INPUT'!D17</f>
        <v>1</v>
      </c>
      <c r="J17" s="70">
        <f t="shared" ref="J17:J22" si="2">H17+I17</f>
        <v>8</v>
      </c>
      <c r="K17" s="75">
        <f>'Keg over Bar INPUT'!E16</f>
        <v>2.5</v>
      </c>
      <c r="L17" s="76">
        <f t="shared" ref="L17:L22" si="3">J17+K17</f>
        <v>10.5</v>
      </c>
    </row>
    <row r="18" spans="1:12" x14ac:dyDescent="0.25">
      <c r="A18" s="196">
        <v>2</v>
      </c>
      <c r="B18" s="49" t="str">
        <f>'Axle Clean &amp; Press INPUT'!A15</f>
        <v>Devante Winfrey</v>
      </c>
      <c r="C18" s="71">
        <f>'Axle Clean &amp; Press INPUT'!B15</f>
        <v>0</v>
      </c>
      <c r="D18" s="70">
        <f>'Axle Clean &amp; Press INPUT'!N15</f>
        <v>3.5</v>
      </c>
      <c r="E18" s="309">
        <f>'Farmers Carry INPUT'!F15</f>
        <v>1</v>
      </c>
      <c r="F18" s="252">
        <f t="shared" si="0"/>
        <v>4.5</v>
      </c>
      <c r="G18" s="70">
        <f>'Deadlift Medley INPUT'!E15</f>
        <v>3</v>
      </c>
      <c r="H18" s="252">
        <f t="shared" si="1"/>
        <v>7.5</v>
      </c>
      <c r="I18" s="75">
        <f>'Sandbag Carry INPUT'!D16</f>
        <v>4</v>
      </c>
      <c r="J18" s="70">
        <f t="shared" si="2"/>
        <v>11.5</v>
      </c>
      <c r="K18" s="75">
        <f>'Keg over Bar INPUT'!E15</f>
        <v>1</v>
      </c>
      <c r="L18" s="76">
        <f t="shared" si="3"/>
        <v>12.5</v>
      </c>
    </row>
    <row r="19" spans="1:12" x14ac:dyDescent="0.25">
      <c r="A19" s="196">
        <v>3</v>
      </c>
      <c r="B19" s="49" t="str">
        <f>'Axle Clean &amp; Press INPUT'!A19</f>
        <v>Cassius Alcantra</v>
      </c>
      <c r="C19" s="71">
        <f>'Axle Clean &amp; Press INPUT'!B19</f>
        <v>0</v>
      </c>
      <c r="D19" s="70">
        <f>'Axle Clean &amp; Press INPUT'!N19</f>
        <v>2</v>
      </c>
      <c r="E19" s="309">
        <f>'Farmers Carry INPUT'!F19</f>
        <v>3</v>
      </c>
      <c r="F19" s="252">
        <f t="shared" si="0"/>
        <v>5</v>
      </c>
      <c r="G19" s="70">
        <f>'Deadlift Medley INPUT'!E19</f>
        <v>2</v>
      </c>
      <c r="H19" s="252">
        <f t="shared" si="1"/>
        <v>7</v>
      </c>
      <c r="I19" s="75">
        <f>'Sandbag Carry INPUT'!D20</f>
        <v>3</v>
      </c>
      <c r="J19" s="70">
        <f t="shared" si="2"/>
        <v>10</v>
      </c>
      <c r="K19" s="75">
        <f>'Keg over Bar INPUT'!E19</f>
        <v>7</v>
      </c>
      <c r="L19" s="76">
        <f t="shared" si="3"/>
        <v>17</v>
      </c>
    </row>
    <row r="20" spans="1:12" x14ac:dyDescent="0.25">
      <c r="A20" s="196">
        <v>4</v>
      </c>
      <c r="B20" s="49" t="str">
        <f>'Axle Clean &amp; Press INPUT'!A14</f>
        <v>Oscar Ramos</v>
      </c>
      <c r="C20" s="71">
        <f>'Axle Clean &amp; Press INPUT'!B14</f>
        <v>0</v>
      </c>
      <c r="D20" s="70">
        <f>'Axle Clean &amp; Press INPUT'!N14</f>
        <v>3.5</v>
      </c>
      <c r="E20" s="309">
        <f>'Farmers Carry INPUT'!F14</f>
        <v>6</v>
      </c>
      <c r="F20" s="252">
        <f t="shared" si="0"/>
        <v>9.5</v>
      </c>
      <c r="G20" s="70">
        <f>'Deadlift Medley INPUT'!E14</f>
        <v>4</v>
      </c>
      <c r="H20" s="252">
        <f t="shared" si="1"/>
        <v>13.5</v>
      </c>
      <c r="I20" s="75">
        <f>'Sandbag Carry INPUT'!D15</f>
        <v>2</v>
      </c>
      <c r="J20" s="70">
        <f t="shared" si="2"/>
        <v>15.5</v>
      </c>
      <c r="K20" s="75">
        <f>'Keg over Bar INPUT'!E14</f>
        <v>2.5</v>
      </c>
      <c r="L20" s="76">
        <f t="shared" si="3"/>
        <v>18</v>
      </c>
    </row>
    <row r="21" spans="1:12" x14ac:dyDescent="0.25">
      <c r="A21" s="196">
        <v>5</v>
      </c>
      <c r="B21" s="63" t="str">
        <f>'Axle Clean &amp; Press INPUT'!A17</f>
        <v>Alex Taros</v>
      </c>
      <c r="C21" s="71">
        <f>'Axle Clean &amp; Press INPUT'!B17</f>
        <v>0</v>
      </c>
      <c r="D21" s="70">
        <f>'Axle Clean &amp; Press INPUT'!N17</f>
        <v>6</v>
      </c>
      <c r="E21" s="309">
        <f>'Farmers Carry INPUT'!F17</f>
        <v>2</v>
      </c>
      <c r="F21" s="252">
        <f t="shared" si="0"/>
        <v>8</v>
      </c>
      <c r="G21" s="70">
        <f>'Deadlift Medley INPUT'!E17</f>
        <v>5.5</v>
      </c>
      <c r="H21" s="252">
        <f t="shared" si="1"/>
        <v>13.5</v>
      </c>
      <c r="I21" s="75">
        <f>'Sandbag Carry INPUT'!D18</f>
        <v>5</v>
      </c>
      <c r="J21" s="70">
        <f t="shared" si="2"/>
        <v>18.5</v>
      </c>
      <c r="K21" s="75">
        <f>'Keg over Bar INPUT'!E17</f>
        <v>4</v>
      </c>
      <c r="L21" s="76">
        <f t="shared" si="3"/>
        <v>22.5</v>
      </c>
    </row>
    <row r="22" spans="1:12" x14ac:dyDescent="0.25">
      <c r="A22" s="196">
        <v>6</v>
      </c>
      <c r="B22" s="49" t="str">
        <f>'Axle Clean &amp; Press INPUT'!A18</f>
        <v>Brian Fox</v>
      </c>
      <c r="C22" s="71">
        <f>'Axle Clean &amp; Press INPUT'!B18</f>
        <v>0</v>
      </c>
      <c r="D22" s="70">
        <f>'Axle Clean &amp; Press INPUT'!N18</f>
        <v>5</v>
      </c>
      <c r="E22" s="309">
        <f>'Farmers Carry INPUT'!F18</f>
        <v>4</v>
      </c>
      <c r="F22" s="252">
        <f t="shared" si="0"/>
        <v>9</v>
      </c>
      <c r="G22" s="70">
        <f>'Deadlift Medley INPUT'!E18</f>
        <v>5.5</v>
      </c>
      <c r="H22" s="252">
        <f t="shared" si="1"/>
        <v>14.5</v>
      </c>
      <c r="I22" s="75">
        <f>'Sandbag Carry INPUT'!D19</f>
        <v>6</v>
      </c>
      <c r="J22" s="70">
        <f t="shared" si="2"/>
        <v>20.5</v>
      </c>
      <c r="K22" s="75">
        <f>'Keg over Bar INPUT'!E18</f>
        <v>7</v>
      </c>
      <c r="L22" s="76">
        <f t="shared" si="3"/>
        <v>27.5</v>
      </c>
    </row>
    <row r="23" spans="1:12" ht="13" x14ac:dyDescent="0.3">
      <c r="A23" s="196"/>
      <c r="B23" s="80" t="str">
        <f>'Axle Clean &amp; Press INPUT'!A20</f>
        <v>Men's Middleweight</v>
      </c>
      <c r="C23" s="142"/>
      <c r="D23" s="143"/>
      <c r="E23" s="310"/>
      <c r="F23" s="319"/>
      <c r="G23" s="64"/>
      <c r="H23" s="310"/>
      <c r="I23" s="143"/>
      <c r="J23" s="59"/>
      <c r="K23" s="143"/>
      <c r="L23" s="64"/>
    </row>
    <row r="24" spans="1:12" x14ac:dyDescent="0.25">
      <c r="A24" s="196">
        <v>1</v>
      </c>
      <c r="B24" s="63" t="str">
        <f>'Athletes Roster'!B27</f>
        <v>John Haack</v>
      </c>
      <c r="C24" s="71">
        <f>'Athletes Roster'!C27</f>
        <v>0</v>
      </c>
      <c r="D24" s="70">
        <f>'Axle Clean &amp; Press INPUT'!N22</f>
        <v>2.5</v>
      </c>
      <c r="E24" s="309">
        <f>'Farmers Carry INPUT'!F22</f>
        <v>1</v>
      </c>
      <c r="F24" s="252">
        <f>D24+E24</f>
        <v>3.5</v>
      </c>
      <c r="G24" s="70">
        <f>'Deadlift Medley INPUT'!E22</f>
        <v>1</v>
      </c>
      <c r="H24" s="252">
        <f>F24+G24</f>
        <v>4.5</v>
      </c>
      <c r="I24" s="75">
        <f>'Sandbag Carry INPUT'!D23</f>
        <v>2</v>
      </c>
      <c r="J24" s="70">
        <f>H24+I24</f>
        <v>6.5</v>
      </c>
      <c r="K24" s="75">
        <f>'Keg over Bar INPUT'!E22</f>
        <v>2</v>
      </c>
      <c r="L24" s="76">
        <f>J24+K24</f>
        <v>8.5</v>
      </c>
    </row>
    <row r="25" spans="1:12" x14ac:dyDescent="0.25">
      <c r="A25" s="196">
        <v>2</v>
      </c>
      <c r="B25" s="63" t="str">
        <f>'Athletes Roster'!B26</f>
        <v>Antwaunne Johnson</v>
      </c>
      <c r="C25" s="71">
        <f>'Athletes Roster'!C26</f>
        <v>228</v>
      </c>
      <c r="D25" s="70">
        <f>'Axle Clean &amp; Press INPUT'!N21</f>
        <v>5</v>
      </c>
      <c r="E25" s="309">
        <f>'Farmers Carry INPUT'!F21</f>
        <v>3</v>
      </c>
      <c r="F25" s="252">
        <f>D25+E25</f>
        <v>8</v>
      </c>
      <c r="G25" s="70">
        <f>'Deadlift Medley INPUT'!E21</f>
        <v>2</v>
      </c>
      <c r="H25" s="252">
        <f>F25+G25</f>
        <v>10</v>
      </c>
      <c r="I25" s="75">
        <f>'Sandbag Carry INPUT'!D22</f>
        <v>1</v>
      </c>
      <c r="J25" s="70">
        <f>H25+I25</f>
        <v>11</v>
      </c>
      <c r="K25" s="75">
        <f>'Keg over Bar INPUT'!E21</f>
        <v>1</v>
      </c>
      <c r="L25" s="76">
        <f>J25+K25</f>
        <v>12</v>
      </c>
    </row>
    <row r="26" spans="1:12" x14ac:dyDescent="0.25">
      <c r="A26" s="196">
        <v>3</v>
      </c>
      <c r="B26" s="49" t="str">
        <f>'Athletes Roster'!B28</f>
        <v>Devin Dodd</v>
      </c>
      <c r="C26" s="71">
        <f>'Athletes Roster'!C28</f>
        <v>0</v>
      </c>
      <c r="D26" s="70">
        <f>'Axle Clean &amp; Press INPUT'!N23</f>
        <v>2.5</v>
      </c>
      <c r="E26" s="309">
        <f>'Farmers Carry INPUT'!F23</f>
        <v>2</v>
      </c>
      <c r="F26" s="252">
        <f>D26+E26</f>
        <v>4.5</v>
      </c>
      <c r="G26" s="70">
        <f>'Deadlift Medley INPUT'!E23</f>
        <v>4</v>
      </c>
      <c r="H26" s="252">
        <f>F26+G26</f>
        <v>8.5</v>
      </c>
      <c r="I26" s="75">
        <f>'Sandbag Carry INPUT'!D24</f>
        <v>3</v>
      </c>
      <c r="J26" s="70">
        <f>H26+I26</f>
        <v>11.5</v>
      </c>
      <c r="K26" s="75">
        <f>'Keg over Bar INPUT'!E23</f>
        <v>3.5</v>
      </c>
      <c r="L26" s="76">
        <f>J26+K26</f>
        <v>15</v>
      </c>
    </row>
    <row r="27" spans="1:12" x14ac:dyDescent="0.25">
      <c r="A27" s="196">
        <v>4</v>
      </c>
      <c r="B27" s="63" t="str">
        <f>'Athletes Roster'!B31</f>
        <v>Thomas Levy</v>
      </c>
      <c r="C27" s="71">
        <f>'Athletes Roster'!C31</f>
        <v>0</v>
      </c>
      <c r="D27" s="70">
        <f>'Axle Clean &amp; Press INPUT'!N25</f>
        <v>2.5</v>
      </c>
      <c r="E27" s="309">
        <f>'Farmers Carry INPUT'!F25</f>
        <v>4</v>
      </c>
      <c r="F27" s="252">
        <f>D27+E27</f>
        <v>6.5</v>
      </c>
      <c r="G27" s="70">
        <f>'Deadlift Medley INPUT'!E25</f>
        <v>5</v>
      </c>
      <c r="H27" s="252">
        <f>F27+G27</f>
        <v>11.5</v>
      </c>
      <c r="I27" s="75">
        <f>'Sandbag Carry INPUT'!D26</f>
        <v>4</v>
      </c>
      <c r="J27" s="70">
        <f>H27+I27</f>
        <v>15.5</v>
      </c>
      <c r="K27" s="75">
        <f>'Keg over Bar INPUT'!E25</f>
        <v>3.5</v>
      </c>
      <c r="L27" s="76">
        <f>J27+K27</f>
        <v>19</v>
      </c>
    </row>
    <row r="28" spans="1:12" x14ac:dyDescent="0.25">
      <c r="A28" s="196">
        <v>5</v>
      </c>
      <c r="B28" s="49" t="str">
        <f>'Athletes Roster'!B29</f>
        <v>Blake Hoffman</v>
      </c>
      <c r="C28" s="71">
        <f>'Athletes Roster'!C29</f>
        <v>0</v>
      </c>
      <c r="D28" s="70">
        <f>'Axle Clean &amp; Press INPUT'!N24</f>
        <v>2.5</v>
      </c>
      <c r="E28" s="309">
        <f>'Farmers Carry INPUT'!F24</f>
        <v>5</v>
      </c>
      <c r="F28" s="252">
        <f>D28+E28</f>
        <v>7.5</v>
      </c>
      <c r="G28" s="70">
        <f>'Deadlift Medley INPUT'!E24</f>
        <v>3</v>
      </c>
      <c r="H28" s="252">
        <f>F28+G28</f>
        <v>10.5</v>
      </c>
      <c r="I28" s="75">
        <f>'Sandbag Carry INPUT'!D25</f>
        <v>5</v>
      </c>
      <c r="J28" s="70">
        <f>H28+I28</f>
        <v>15.5</v>
      </c>
      <c r="K28" s="75">
        <f>'Keg over Bar INPUT'!E24</f>
        <v>6</v>
      </c>
      <c r="L28" s="76">
        <f>J28+K28</f>
        <v>21.5</v>
      </c>
    </row>
    <row r="29" spans="1:12" ht="13" x14ac:dyDescent="0.3">
      <c r="A29" s="196"/>
      <c r="B29" s="80" t="str">
        <f>'Axle Clean &amp; Press INPUT'!A26</f>
        <v>Men's Heavyweight</v>
      </c>
      <c r="C29" s="142"/>
      <c r="D29" s="143"/>
      <c r="E29" s="310"/>
      <c r="F29" s="319"/>
      <c r="G29" s="64"/>
      <c r="H29" s="310"/>
      <c r="I29" s="143"/>
      <c r="J29" s="59"/>
      <c r="K29" s="143"/>
      <c r="L29" s="64"/>
    </row>
    <row r="30" spans="1:12" x14ac:dyDescent="0.25">
      <c r="A30" s="196">
        <v>1</v>
      </c>
      <c r="B30" s="63" t="str">
        <f>'Athletes Roster'!B41</f>
        <v>Stanley Murland</v>
      </c>
      <c r="C30" s="71">
        <f>'Athletes Roster'!C41</f>
        <v>0</v>
      </c>
      <c r="D30" s="77">
        <f>'Axle Clean &amp; Press INPUT'!N30</f>
        <v>1.5</v>
      </c>
      <c r="E30" s="311">
        <f>'Farmers Carry INPUT'!F30</f>
        <v>1</v>
      </c>
      <c r="F30" s="253">
        <f t="shared" ref="F30:F37" si="4">D30+E30</f>
        <v>2.5</v>
      </c>
      <c r="G30" s="77">
        <f>'Deadlift Medley INPUT'!E30</f>
        <v>1</v>
      </c>
      <c r="H30" s="253">
        <f t="shared" ref="H30:H37" si="5">F30+G30</f>
        <v>3.5</v>
      </c>
      <c r="I30" s="78">
        <f>'Sandbag Carry INPUT'!D31</f>
        <v>1</v>
      </c>
      <c r="J30" s="77">
        <f t="shared" ref="J30:J37" si="6">H30+I30</f>
        <v>4.5</v>
      </c>
      <c r="K30" s="78">
        <f>'Keg over Bar INPUT'!E30</f>
        <v>1</v>
      </c>
      <c r="L30" s="79">
        <f t="shared" ref="L30:L37" si="7">J30+K30</f>
        <v>5.5</v>
      </c>
    </row>
    <row r="31" spans="1:12" x14ac:dyDescent="0.25">
      <c r="A31" s="196">
        <v>2</v>
      </c>
      <c r="B31" s="63" t="str">
        <f>'Athletes Roster'!B46</f>
        <v>Tyler Bjorkland</v>
      </c>
      <c r="C31" s="71">
        <f>'Athletes Roster'!C46</f>
        <v>0</v>
      </c>
      <c r="D31" s="77">
        <f>'Axle Clean &amp; Press INPUT'!N34</f>
        <v>3</v>
      </c>
      <c r="E31" s="311">
        <f>'Farmers Carry INPUT'!F34</f>
        <v>2</v>
      </c>
      <c r="F31" s="253">
        <f t="shared" si="4"/>
        <v>5</v>
      </c>
      <c r="G31" s="77">
        <f>'Deadlift Medley INPUT'!E34</f>
        <v>2.5</v>
      </c>
      <c r="H31" s="253">
        <f t="shared" si="5"/>
        <v>7.5</v>
      </c>
      <c r="I31" s="78">
        <f>'Sandbag Carry INPUT'!D35</f>
        <v>6</v>
      </c>
      <c r="J31" s="77">
        <f t="shared" si="6"/>
        <v>13.5</v>
      </c>
      <c r="K31" s="78">
        <f>'Keg over Bar INPUT'!E34</f>
        <v>3</v>
      </c>
      <c r="L31" s="79">
        <f t="shared" si="7"/>
        <v>16.5</v>
      </c>
    </row>
    <row r="32" spans="1:12" x14ac:dyDescent="0.25">
      <c r="A32" s="196">
        <v>3</v>
      </c>
      <c r="B32" s="63" t="str">
        <f>'Athletes Roster'!B39</f>
        <v>Joseph DiCegile</v>
      </c>
      <c r="C32" s="71">
        <f>'Athletes Roster'!C39</f>
        <v>275</v>
      </c>
      <c r="D32" s="77">
        <f>'Axle Clean &amp; Press INPUT'!N28</f>
        <v>7</v>
      </c>
      <c r="E32" s="311">
        <f>'Farmers Carry INPUT'!F28</f>
        <v>3</v>
      </c>
      <c r="F32" s="253">
        <f t="shared" si="4"/>
        <v>10</v>
      </c>
      <c r="G32" s="77">
        <f>'Deadlift Medley INPUT'!E28</f>
        <v>2.5</v>
      </c>
      <c r="H32" s="253">
        <f t="shared" si="5"/>
        <v>12.5</v>
      </c>
      <c r="I32" s="78">
        <f>'Sandbag Carry INPUT'!D29</f>
        <v>3</v>
      </c>
      <c r="J32" s="77">
        <f t="shared" si="6"/>
        <v>15.5</v>
      </c>
      <c r="K32" s="78">
        <f>'Keg over Bar INPUT'!E28</f>
        <v>3</v>
      </c>
      <c r="L32" s="79">
        <f t="shared" si="7"/>
        <v>18.5</v>
      </c>
    </row>
    <row r="33" spans="1:12" x14ac:dyDescent="0.25">
      <c r="A33" s="196">
        <v>4</v>
      </c>
      <c r="B33" s="49" t="str">
        <f>'Athletes Roster'!B43</f>
        <v>Samuel Comini</v>
      </c>
      <c r="C33" s="71">
        <f>'Athletes Roster'!C43</f>
        <v>0</v>
      </c>
      <c r="D33" s="70">
        <f>'Axle Clean &amp; Press INPUT'!N32</f>
        <v>7</v>
      </c>
      <c r="E33" s="309">
        <f>'Farmers Carry INPUT'!F32</f>
        <v>4</v>
      </c>
      <c r="F33" s="252">
        <f t="shared" si="4"/>
        <v>11</v>
      </c>
      <c r="G33" s="77">
        <f>'Deadlift Medley INPUT'!E32</f>
        <v>5</v>
      </c>
      <c r="H33" s="253">
        <f t="shared" si="5"/>
        <v>16</v>
      </c>
      <c r="I33" s="78">
        <f>'Sandbag Carry INPUT'!D33</f>
        <v>2</v>
      </c>
      <c r="J33" s="77">
        <f t="shared" si="6"/>
        <v>18</v>
      </c>
      <c r="K33" s="78">
        <f>'Keg over Bar INPUT'!E32</f>
        <v>3</v>
      </c>
      <c r="L33" s="79">
        <f t="shared" si="7"/>
        <v>21</v>
      </c>
    </row>
    <row r="34" spans="1:12" x14ac:dyDescent="0.25">
      <c r="A34" s="196">
        <v>5</v>
      </c>
      <c r="B34" s="63" t="str">
        <f>'Athletes Roster'!B40</f>
        <v>David Johnson</v>
      </c>
      <c r="C34" s="71">
        <f>'Athletes Roster'!C40</f>
        <v>0</v>
      </c>
      <c r="D34" s="70">
        <f>'Axle Clean &amp; Press INPUT'!N29</f>
        <v>4.5</v>
      </c>
      <c r="E34" s="309">
        <f>'Farmers Carry INPUT'!F29</f>
        <v>7</v>
      </c>
      <c r="F34" s="252">
        <f t="shared" si="4"/>
        <v>11.5</v>
      </c>
      <c r="G34" s="77">
        <f>'Deadlift Medley INPUT'!E29</f>
        <v>5</v>
      </c>
      <c r="H34" s="253">
        <f t="shared" si="5"/>
        <v>16.5</v>
      </c>
      <c r="I34" s="78">
        <f>'Sandbag Carry INPUT'!D30</f>
        <v>4</v>
      </c>
      <c r="J34" s="77">
        <f t="shared" si="6"/>
        <v>20.5</v>
      </c>
      <c r="K34" s="78">
        <f>'Keg over Bar INPUT'!E29</f>
        <v>5.5</v>
      </c>
      <c r="L34" s="79">
        <f t="shared" si="7"/>
        <v>26</v>
      </c>
    </row>
    <row r="35" spans="1:12" x14ac:dyDescent="0.25">
      <c r="A35" s="196">
        <v>6</v>
      </c>
      <c r="B35" s="63" t="str">
        <f>'Athletes Roster'!B36</f>
        <v>Ryan Jarmon</v>
      </c>
      <c r="C35" s="71">
        <f>'Athletes Roster'!C36</f>
        <v>0</v>
      </c>
      <c r="D35" s="70">
        <f>'Axle Clean &amp; Press INPUT'!N27</f>
        <v>7</v>
      </c>
      <c r="E35" s="309">
        <f>'Farmers Carry INPUT'!F27</f>
        <v>5</v>
      </c>
      <c r="F35" s="252">
        <f t="shared" si="4"/>
        <v>12</v>
      </c>
      <c r="G35" s="77">
        <f>'Deadlift Medley INPUT'!E27</f>
        <v>5</v>
      </c>
      <c r="H35" s="253">
        <f t="shared" si="5"/>
        <v>17</v>
      </c>
      <c r="I35" s="78">
        <f>'Sandbag Carry INPUT'!D28</f>
        <v>7</v>
      </c>
      <c r="J35" s="77">
        <f t="shared" si="6"/>
        <v>24</v>
      </c>
      <c r="K35" s="78">
        <f>'Keg over Bar INPUT'!E27</f>
        <v>5.5</v>
      </c>
      <c r="L35" s="79">
        <f t="shared" si="7"/>
        <v>29.5</v>
      </c>
    </row>
    <row r="36" spans="1:12" x14ac:dyDescent="0.25">
      <c r="A36" s="196">
        <v>7</v>
      </c>
      <c r="B36" s="49" t="str">
        <f>'Athletes Roster'!B45</f>
        <v>Eric Sachs</v>
      </c>
      <c r="C36" s="71">
        <f>'Athletes Roster'!C45</f>
        <v>0</v>
      </c>
      <c r="D36" s="70">
        <f>'Axle Clean &amp; Press INPUT'!N33</f>
        <v>1.5</v>
      </c>
      <c r="E36" s="309">
        <f>'Farmers Carry INPUT'!F33</f>
        <v>8</v>
      </c>
      <c r="F36" s="252">
        <f t="shared" si="4"/>
        <v>9.5</v>
      </c>
      <c r="G36" s="77">
        <f>'Deadlift Medley INPUT'!E33</f>
        <v>8</v>
      </c>
      <c r="H36" s="253">
        <f t="shared" si="5"/>
        <v>17.5</v>
      </c>
      <c r="I36" s="78">
        <f>'Sandbag Carry INPUT'!D34</f>
        <v>5</v>
      </c>
      <c r="J36" s="77">
        <f t="shared" si="6"/>
        <v>22.5</v>
      </c>
      <c r="K36" s="78">
        <f>'Keg over Bar INPUT'!E33</f>
        <v>9</v>
      </c>
      <c r="L36" s="79">
        <f t="shared" si="7"/>
        <v>31.5</v>
      </c>
    </row>
    <row r="37" spans="1:12" ht="13" thickBot="1" x14ac:dyDescent="0.3">
      <c r="A37" s="197">
        <v>8</v>
      </c>
      <c r="B37" s="329" t="str">
        <f>'Athletes Roster'!B42</f>
        <v>Kobe Heaton</v>
      </c>
      <c r="C37" s="198">
        <f>'Athletes Roster'!C42</f>
        <v>0</v>
      </c>
      <c r="D37" s="101">
        <f>'Axle Clean &amp; Press INPUT'!N31</f>
        <v>4.5</v>
      </c>
      <c r="E37" s="312">
        <f>'Farmers Carry INPUT'!F31</f>
        <v>6</v>
      </c>
      <c r="F37" s="320">
        <f t="shared" si="4"/>
        <v>10.5</v>
      </c>
      <c r="G37" s="101">
        <f>'Deadlift Medley INPUT'!E31</f>
        <v>7</v>
      </c>
      <c r="H37" s="320">
        <f t="shared" si="5"/>
        <v>17.5</v>
      </c>
      <c r="I37" s="226">
        <f>'Sandbag Carry INPUT'!D32</f>
        <v>8</v>
      </c>
      <c r="J37" s="101">
        <f t="shared" si="6"/>
        <v>25.5</v>
      </c>
      <c r="K37" s="226">
        <f>'Keg over Bar INPUT'!E31</f>
        <v>7</v>
      </c>
      <c r="L37" s="102">
        <f t="shared" si="7"/>
        <v>32.5</v>
      </c>
    </row>
    <row r="38" spans="1:12" x14ac:dyDescent="0.25">
      <c r="C38" s="23"/>
      <c r="D38" s="3"/>
      <c r="E38" s="313"/>
      <c r="F38" s="313"/>
      <c r="G38" s="3"/>
      <c r="H38" s="313"/>
      <c r="I38" s="3"/>
      <c r="J38" s="3"/>
      <c r="K38" s="3"/>
      <c r="L38" s="3"/>
    </row>
    <row r="39" spans="1:12" x14ac:dyDescent="0.25">
      <c r="C39" s="23"/>
      <c r="D39" s="3"/>
      <c r="E39" s="313"/>
      <c r="F39" s="313"/>
      <c r="G39" s="3"/>
      <c r="H39" s="313"/>
      <c r="I39" s="3"/>
      <c r="J39" s="3"/>
      <c r="K39" s="3"/>
      <c r="L39" s="3"/>
    </row>
    <row r="40" spans="1:12" x14ac:dyDescent="0.25">
      <c r="C40" s="23"/>
      <c r="D40" s="3"/>
      <c r="E40" s="313"/>
      <c r="F40" s="313"/>
      <c r="G40" s="3"/>
      <c r="H40" s="313"/>
      <c r="I40" s="3"/>
      <c r="J40" s="3"/>
      <c r="K40" s="3"/>
      <c r="L40" s="3"/>
    </row>
    <row r="41" spans="1:12" x14ac:dyDescent="0.25">
      <c r="C41" s="23"/>
      <c r="D41" s="3"/>
      <c r="E41" s="313"/>
      <c r="F41" s="313"/>
      <c r="G41" s="3"/>
      <c r="H41" s="313"/>
      <c r="I41" s="3"/>
      <c r="J41" s="3"/>
      <c r="K41" s="3"/>
      <c r="L41" s="3"/>
    </row>
    <row r="42" spans="1:12" x14ac:dyDescent="0.25">
      <c r="C42" s="23"/>
      <c r="D42" s="3"/>
      <c r="E42" s="313"/>
      <c r="F42" s="313"/>
      <c r="G42" s="3"/>
      <c r="H42" s="313"/>
      <c r="I42" s="3"/>
      <c r="J42" s="3"/>
      <c r="K42" s="3"/>
      <c r="L42" s="3"/>
    </row>
    <row r="43" spans="1:12" x14ac:dyDescent="0.25">
      <c r="C43" s="23"/>
      <c r="D43" s="3"/>
      <c r="E43" s="313"/>
      <c r="F43" s="313"/>
      <c r="G43" s="3"/>
      <c r="H43" s="313"/>
      <c r="I43" s="3"/>
      <c r="J43" s="3"/>
      <c r="K43" s="3"/>
      <c r="L43" s="3"/>
    </row>
    <row r="44" spans="1:12" x14ac:dyDescent="0.25">
      <c r="C44" s="23"/>
      <c r="D44" s="3"/>
      <c r="E44" s="313"/>
      <c r="F44" s="313"/>
      <c r="G44" s="3"/>
      <c r="H44" s="313"/>
      <c r="I44" s="3"/>
      <c r="J44" s="3"/>
      <c r="K44" s="3"/>
      <c r="L44" s="3"/>
    </row>
    <row r="45" spans="1:12" x14ac:dyDescent="0.25">
      <c r="C45" s="23"/>
      <c r="D45" s="3"/>
      <c r="E45" s="313"/>
      <c r="F45" s="313"/>
      <c r="G45" s="3"/>
      <c r="H45" s="313"/>
      <c r="I45" s="3"/>
      <c r="J45" s="3"/>
      <c r="K45" s="3"/>
      <c r="L45" s="3"/>
    </row>
    <row r="46" spans="1:12" x14ac:dyDescent="0.25">
      <c r="C46" s="23"/>
      <c r="D46" s="3"/>
      <c r="E46" s="313"/>
      <c r="F46" s="313"/>
      <c r="G46" s="3"/>
      <c r="H46" s="313"/>
      <c r="I46" s="3"/>
      <c r="J46" s="3"/>
      <c r="K46" s="3"/>
      <c r="L46" s="3"/>
    </row>
    <row r="47" spans="1:12" x14ac:dyDescent="0.25">
      <c r="C47" s="23"/>
      <c r="D47" s="3"/>
      <c r="E47" s="313"/>
      <c r="F47" s="313"/>
      <c r="G47" s="3"/>
      <c r="H47" s="313"/>
      <c r="I47" s="3"/>
      <c r="J47" s="3"/>
      <c r="K47" s="3"/>
      <c r="L47" s="3"/>
    </row>
    <row r="48" spans="1:12" x14ac:dyDescent="0.25">
      <c r="C48" s="23"/>
      <c r="D48" s="3"/>
      <c r="E48" s="313"/>
      <c r="F48" s="313"/>
      <c r="G48" s="3"/>
      <c r="H48" s="313"/>
      <c r="I48" s="3"/>
      <c r="J48" s="3"/>
      <c r="K48" s="3"/>
      <c r="L48" s="3"/>
    </row>
    <row r="49" spans="3:12" x14ac:dyDescent="0.25">
      <c r="C49" s="23"/>
      <c r="D49" s="3"/>
      <c r="E49" s="313"/>
      <c r="F49" s="313"/>
      <c r="G49" s="3"/>
      <c r="H49" s="313"/>
      <c r="I49" s="3"/>
      <c r="J49" s="3"/>
      <c r="K49" s="3"/>
      <c r="L49" s="3"/>
    </row>
    <row r="50" spans="3:12" x14ac:dyDescent="0.25">
      <c r="C50" s="23"/>
      <c r="D50" s="3"/>
      <c r="E50" s="313"/>
      <c r="F50" s="313"/>
      <c r="G50" s="3"/>
      <c r="H50" s="313"/>
      <c r="I50" s="3"/>
      <c r="J50" s="3"/>
      <c r="K50" s="3"/>
      <c r="L50" s="3"/>
    </row>
    <row r="51" spans="3:12" x14ac:dyDescent="0.25">
      <c r="C51" s="23"/>
      <c r="D51" s="3"/>
      <c r="E51" s="313"/>
      <c r="F51" s="313"/>
      <c r="G51" s="3"/>
      <c r="H51" s="313"/>
      <c r="I51" s="3"/>
      <c r="J51" s="3"/>
      <c r="K51" s="3"/>
      <c r="L51" s="3"/>
    </row>
    <row r="52" spans="3:12" x14ac:dyDescent="0.25">
      <c r="C52" s="23"/>
      <c r="D52" s="3"/>
      <c r="E52" s="313"/>
      <c r="F52" s="313"/>
      <c r="G52" s="3"/>
      <c r="H52" s="313"/>
      <c r="I52" s="3"/>
      <c r="J52" s="3"/>
      <c r="K52" s="3"/>
      <c r="L52" s="3"/>
    </row>
    <row r="53" spans="3:12" x14ac:dyDescent="0.25">
      <c r="C53" s="23"/>
      <c r="D53" s="3"/>
      <c r="E53" s="313"/>
      <c r="F53" s="313"/>
      <c r="G53" s="3"/>
      <c r="H53" s="313"/>
      <c r="I53" s="3"/>
      <c r="J53" s="3"/>
      <c r="K53" s="3"/>
      <c r="L53" s="3"/>
    </row>
    <row r="54" spans="3:12" x14ac:dyDescent="0.25">
      <c r="C54" s="23"/>
      <c r="D54" s="3"/>
      <c r="E54" s="313"/>
      <c r="F54" s="313"/>
      <c r="G54" s="3"/>
      <c r="H54" s="313"/>
      <c r="I54" s="3"/>
      <c r="J54" s="3"/>
      <c r="K54" s="3"/>
      <c r="L54" s="3"/>
    </row>
    <row r="55" spans="3:12" x14ac:dyDescent="0.25">
      <c r="C55" s="23"/>
      <c r="D55" s="3"/>
      <c r="E55" s="313"/>
      <c r="F55" s="313"/>
      <c r="G55" s="3"/>
      <c r="H55" s="313"/>
      <c r="I55" s="3"/>
      <c r="J55" s="3"/>
      <c r="K55" s="3"/>
      <c r="L55" s="3"/>
    </row>
  </sheetData>
  <sheetProtection selectLockedCells="1" selectUnlockedCells="1"/>
  <sortState xmlns:xlrd2="http://schemas.microsoft.com/office/spreadsheetml/2017/richdata2" ref="B30:L37">
    <sortCondition ref="L30:L37"/>
  </sortState>
  <phoneticPr fontId="8" type="noConversion"/>
  <pageMargins left="0.82" right="0.25" top="1" bottom="1" header="0.5" footer="0.5"/>
  <pageSetup scale="95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r 3 h K U Y 0 G h 5 C i A A A A 9 Q A A A B I A H A B D b 2 5 m a W c v U G F j a 2 F n Z S 5 4 b W w g o h g A K K A U A A A A A A A A A A A A A A A A A A A A A A A A A A A A h Y + x D o I w F E V / h X S n L e h A y K M M r p K Y E I 1 r U y o 2 w s P Q Y v k 3 B z / J X x C j q J v j v e c M 9 9 6 v N 8 j H t g k u u r e m w 4 x E l J N A o + o q g 3 V G B n c I E 5 I L 2 E h 1 k r U O J h l t O t o q I 0 f n z i l j 3 n v q F 7 T r a x Z z H r F 9 s S 7 V U b e S f G T z X w 4 N W i d R a S J g 9 x o j Y p o s a c K n S c D m D g q D X x 5 P 7 E l / S l g N j R t 6 L T S G 2 x L Y H I G 9 L 4 g H U E s D B B Q A A g A I A K 9 4 S l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v e E p R K I p H u A 4 A A A A R A A A A E w A c A E Z v c m 1 1 b G F z L 1 N l Y 3 R p b 2 4 x L m 0 g o h g A K K A U A A A A A A A A A A A A A A A A A A A A A A A A A A A A K 0 5 N L s n M z 1 M I h t C G 1 g B Q S w E C L Q A U A A I A C A C v e E p R j Q a H k K I A A A D 1 A A A A E g A A A A A A A A A A A A A A A A A A A A A A Q 2 9 u Z m l n L 1 B h Y 2 t h Z 2 U u e G 1 s U E s B A i 0 A F A A C A A g A r 3 h K U Q / K 6 a u k A A A A 6 Q A A A B M A A A A A A A A A A A A A A A A A 7 g A A A F t D b 2 5 0 Z W 5 0 X 1 R 5 c G V z X S 5 4 b W x Q S w E C L Q A U A A I A C A C v e E p R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Q G 1 / n b O + m k S x b E 9 J m O J W 2 g A A A A A C A A A A A A A Q Z g A A A A E A A C A A A A A s 6 y 9 U 5 n W l W + 0 X n o G H L F e z v O 6 F 8 4 O a 2 E 5 w B / w j Y q 3 C h A A A A A A O g A A A A A I A A C A A A A D j x M H l u i 7 k X Y e S Y M U r N E N 3 1 D K 9 5 v G s u i D a G d N v q F H Z 3 1 A A A A B b B B u V Q F L J 8 I a 4 Q 8 6 Q e l V 8 w m + B 5 T F 5 a a o x f f y G i z y h u T + 8 b e M d Y U b f p 6 5 z q X 0 u g B y z U t I C X g 4 b C B B h Y 0 n i 2 S G + U h a / g k i a O z C h u a + s 9 S D 5 0 U A A A A A g Z P Y r t X + A o e 4 r Q C / f e n 3 k y 6 W b j c O 4 a 2 S 1 7 M a P g 1 m E q z e 4 c B s m A q p f k b L + E u g O F l E 1 e d / O y 2 F M f R q + 0 3 U 9 i Y H B < / D a t a M a s h u p > 
</file>

<file path=customXml/itemProps1.xml><?xml version="1.0" encoding="utf-8"?>
<ds:datastoreItem xmlns:ds="http://schemas.openxmlformats.org/officeDocument/2006/customXml" ds:itemID="{718873B5-4BE2-4C70-9144-B6481BAE257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Athletes Roster</vt:lpstr>
      <vt:lpstr>Axle Clean &amp; Press INPUT</vt:lpstr>
      <vt:lpstr>Farmers Carry INPUT</vt:lpstr>
      <vt:lpstr>Deadlift Medley INPUT</vt:lpstr>
      <vt:lpstr>Sandbag Carry INPUT</vt:lpstr>
      <vt:lpstr>Keg over Bar INPUT</vt:lpstr>
      <vt:lpstr>FINAL RESULTS</vt:lpstr>
      <vt:lpstr>'Athletes Roster'!Print_Area</vt:lpstr>
      <vt:lpstr>'Axle Clean &amp; Press INPUT'!Print_Area</vt:lpstr>
      <vt:lpstr>'Deadlift Medley INPUT'!Print_Area</vt:lpstr>
      <vt:lpstr>'Farmers Carry INPUT'!Print_Area</vt:lpstr>
      <vt:lpstr>'FINAL RESULTS'!Print_Area</vt:lpstr>
      <vt:lpstr>'Keg over Bar INPUT'!Print_Area</vt:lpstr>
      <vt:lpstr>'Sandbag Carry INPUT'!Print_Area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Odd Haugen</dc:creator>
  <cp:lastModifiedBy>Owner</cp:lastModifiedBy>
  <cp:lastPrinted>2020-12-17T16:39:15Z</cp:lastPrinted>
  <dcterms:created xsi:type="dcterms:W3CDTF">2000-05-27T05:42:09Z</dcterms:created>
  <dcterms:modified xsi:type="dcterms:W3CDTF">2020-12-17T16:39:37Z</dcterms:modified>
</cp:coreProperties>
</file>