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a\Documents\Strongman\805 Strongman\"/>
    </mc:Choice>
  </mc:AlternateContent>
  <xr:revisionPtr revIDLastSave="0" documentId="13_ncr:1_{5C9D1F6E-0C00-42FD-923F-B301DBB9555D}" xr6:coauthVersionLast="45" xr6:coauthVersionMax="45" xr10:uidLastSave="{00000000-0000-0000-0000-000000000000}"/>
  <bookViews>
    <workbookView xWindow="-108" yWindow="-108" windowWidth="23256" windowHeight="12576" tabRatio="645" firstSheet="1" activeTab="6" xr2:uid="{00000000-000D-0000-FFFF-FFFF00000000}"/>
  </bookViews>
  <sheets>
    <sheet name="Athletes Roster" sheetId="22" r:id="rId1"/>
    <sheet name="Super Yoke INPUT" sheetId="1" r:id="rId2"/>
    <sheet name="Duck walk to stairs INPUT" sheetId="4" r:id="rId3"/>
    <sheet name="Log Press INPUT" sheetId="24" r:id="rId4"/>
    <sheet name="SOS to Shoulder INPUT" sheetId="2" r:id="rId5"/>
    <sheet name="MAS INPUT" sheetId="7" r:id="rId6"/>
    <sheet name="FINAL RESULTS" sheetId="12" r:id="rId7"/>
  </sheets>
  <externalReferences>
    <externalReference r:id="rId8"/>
  </externalReferences>
  <definedNames>
    <definedName name="_GoBack" localSheetId="2">'Duck walk to stairs INPUT'!#REF!</definedName>
    <definedName name="_GoBack" localSheetId="3">'Log Press INPUT'!#REF!</definedName>
    <definedName name="_xlnm.Print_Area" localSheetId="0">'Athletes Roster'!$A$1:$D$58</definedName>
    <definedName name="_xlnm.Print_Area" localSheetId="2">'Duck walk to stairs INPUT'!$A$2:$G$79</definedName>
    <definedName name="_xlnm.Print_Area" localSheetId="6">'FINAL RESULTS'!$A$1:$M$86</definedName>
    <definedName name="_xlnm.Print_Area" localSheetId="3">'Log Press INPUT'!$A$2:$F$79</definedName>
    <definedName name="_xlnm.Print_Area" localSheetId="5">'MAS INPUT'!$A$1:$F$65</definedName>
    <definedName name="_xlnm.Print_Area" localSheetId="4">'SOS to Shoulder INPUT'!$A$2:$F$80</definedName>
    <definedName name="_xlnm.Print_Area" localSheetId="1">'Super Yoke INPUT'!$A$1:$H$79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2" l="1"/>
  <c r="I30" i="12" s="1"/>
  <c r="K30" i="12" s="1"/>
  <c r="M30" i="12" s="1"/>
  <c r="H57" i="12" l="1"/>
  <c r="F57" i="12"/>
  <c r="E57" i="12"/>
  <c r="J57" i="12"/>
  <c r="B57" i="12"/>
  <c r="C57" i="12"/>
  <c r="D57" i="12"/>
  <c r="J61" i="12"/>
  <c r="J55" i="12"/>
  <c r="J58" i="12"/>
  <c r="J60" i="12"/>
  <c r="J66" i="12"/>
  <c r="L65" i="12"/>
  <c r="J65" i="12"/>
  <c r="H65" i="12"/>
  <c r="F65" i="12"/>
  <c r="E65" i="12"/>
  <c r="B65" i="12"/>
  <c r="C65" i="12"/>
  <c r="D65" i="12"/>
  <c r="G57" i="12" l="1"/>
  <c r="I57" i="12" s="1"/>
  <c r="K57" i="12" s="1"/>
  <c r="M57" i="12" s="1"/>
  <c r="L26" i="12" l="1"/>
  <c r="J26" i="12"/>
  <c r="H26" i="12"/>
  <c r="F26" i="12"/>
  <c r="E26" i="12"/>
  <c r="L60" i="12"/>
  <c r="L43" i="12"/>
  <c r="J43" i="12"/>
  <c r="H43" i="12"/>
  <c r="F43" i="12"/>
  <c r="E43" i="12"/>
  <c r="G43" i="12" l="1"/>
  <c r="I43" i="12" s="1"/>
  <c r="K43" i="12" s="1"/>
  <c r="M43" i="12" s="1"/>
  <c r="G26" i="12"/>
  <c r="I26" i="12" s="1"/>
  <c r="K26" i="12" s="1"/>
  <c r="M26" i="12" s="1"/>
  <c r="G33" i="12"/>
  <c r="I33" i="12" s="1"/>
  <c r="K33" i="12" s="1"/>
  <c r="M33" i="12" s="1"/>
  <c r="L8" i="12"/>
  <c r="J8" i="12"/>
  <c r="L66" i="12"/>
  <c r="H66" i="12"/>
  <c r="F66" i="12"/>
  <c r="E66" i="12"/>
  <c r="L84" i="12"/>
  <c r="J84" i="12"/>
  <c r="H84" i="12"/>
  <c r="F84" i="12"/>
  <c r="E84" i="12"/>
  <c r="L75" i="12"/>
  <c r="J75" i="12"/>
  <c r="H75" i="12"/>
  <c r="F75" i="12"/>
  <c r="E75" i="12"/>
  <c r="A46" i="22"/>
  <c r="B46" i="22"/>
  <c r="C46" i="22"/>
  <c r="D46" i="22"/>
  <c r="A47" i="22"/>
  <c r="B47" i="22"/>
  <c r="A49" i="7" s="1"/>
  <c r="C47" i="22"/>
  <c r="B49" i="4" s="1"/>
  <c r="D47" i="22"/>
  <c r="C49" i="1" s="1"/>
  <c r="A48" i="22"/>
  <c r="B48" i="22"/>
  <c r="A50" i="24" s="1"/>
  <c r="C48" i="22"/>
  <c r="B51" i="2" s="1"/>
  <c r="D48" i="22"/>
  <c r="A49" i="22"/>
  <c r="B49" i="22"/>
  <c r="A52" i="2" s="1"/>
  <c r="C49" i="22"/>
  <c r="B51" i="4" s="1"/>
  <c r="D49" i="22"/>
  <c r="C51" i="7" s="1"/>
  <c r="A50" i="22"/>
  <c r="B50" i="22"/>
  <c r="A52" i="24" s="1"/>
  <c r="C50" i="22"/>
  <c r="D50" i="22"/>
  <c r="C52" i="4" s="1"/>
  <c r="A51" i="22"/>
  <c r="B51" i="22"/>
  <c r="A53" i="7" s="1"/>
  <c r="C51" i="22"/>
  <c r="B53" i="24" s="1"/>
  <c r="D51" i="22"/>
  <c r="A52" i="22"/>
  <c r="B52" i="22"/>
  <c r="B59" i="12" s="1"/>
  <c r="C52" i="22"/>
  <c r="B54" i="24" s="1"/>
  <c r="D52" i="22"/>
  <c r="A53" i="22"/>
  <c r="B53" i="22"/>
  <c r="A56" i="2" s="1"/>
  <c r="C53" i="22"/>
  <c r="B55" i="1" s="1"/>
  <c r="D53" i="22"/>
  <c r="C56" i="2" s="1"/>
  <c r="A54" i="22"/>
  <c r="B54" i="22"/>
  <c r="A56" i="24" s="1"/>
  <c r="C54" i="22"/>
  <c r="D54" i="22"/>
  <c r="D53" i="12" s="1"/>
  <c r="A55" i="22"/>
  <c r="B55" i="22"/>
  <c r="A57" i="24" s="1"/>
  <c r="C55" i="22"/>
  <c r="D55" i="22"/>
  <c r="C57" i="24" s="1"/>
  <c r="A56" i="22"/>
  <c r="B56" i="22"/>
  <c r="A58" i="7" s="1"/>
  <c r="C56" i="22"/>
  <c r="D56" i="22"/>
  <c r="C59" i="2" s="1"/>
  <c r="A57" i="22"/>
  <c r="B57" i="22"/>
  <c r="A60" i="2" s="1"/>
  <c r="C57" i="22"/>
  <c r="B60" i="2" s="1"/>
  <c r="D57" i="22"/>
  <c r="A58" i="22"/>
  <c r="B58" i="22"/>
  <c r="A60" i="24" s="1"/>
  <c r="C58" i="22"/>
  <c r="B60" i="7" s="1"/>
  <c r="D58" i="22"/>
  <c r="C60" i="1" s="1"/>
  <c r="A59" i="22"/>
  <c r="B59" i="22"/>
  <c r="A62" i="2" s="1"/>
  <c r="C59" i="22"/>
  <c r="D59" i="22"/>
  <c r="C61" i="24" s="1"/>
  <c r="A60" i="22"/>
  <c r="B60" i="22"/>
  <c r="A62" i="7" s="1"/>
  <c r="C60" i="22"/>
  <c r="B62" i="7" s="1"/>
  <c r="D60" i="22"/>
  <c r="C63" i="2" s="1"/>
  <c r="A61" i="22"/>
  <c r="B61" i="22"/>
  <c r="A64" i="2" s="1"/>
  <c r="C61" i="22"/>
  <c r="B63" i="24" s="1"/>
  <c r="D61" i="22"/>
  <c r="A62" i="22"/>
  <c r="B62" i="22"/>
  <c r="A64" i="24" s="1"/>
  <c r="C62" i="22"/>
  <c r="D62" i="22"/>
  <c r="C64" i="24" s="1"/>
  <c r="A63" i="22"/>
  <c r="B63" i="22"/>
  <c r="C63" i="22"/>
  <c r="D63" i="22"/>
  <c r="G84" i="12" l="1"/>
  <c r="I84" i="12" s="1"/>
  <c r="K84" i="12" s="1"/>
  <c r="M84" i="12" s="1"/>
  <c r="G75" i="12"/>
  <c r="I75" i="12" s="1"/>
  <c r="K75" i="12" s="1"/>
  <c r="M75" i="12" s="1"/>
  <c r="G66" i="12"/>
  <c r="I66" i="12" s="1"/>
  <c r="K66" i="12" s="1"/>
  <c r="M66" i="12" s="1"/>
  <c r="A62" i="1"/>
  <c r="C49" i="4"/>
  <c r="A51" i="2"/>
  <c r="B68" i="12"/>
  <c r="A58" i="1"/>
  <c r="A61" i="24"/>
  <c r="A60" i="7"/>
  <c r="A49" i="24"/>
  <c r="A58" i="4"/>
  <c r="A58" i="2"/>
  <c r="B67" i="12"/>
  <c r="C61" i="1"/>
  <c r="A55" i="1"/>
  <c r="A64" i="4"/>
  <c r="C56" i="4"/>
  <c r="A58" i="24"/>
  <c r="A65" i="2"/>
  <c r="C58" i="7"/>
  <c r="A51" i="7"/>
  <c r="B63" i="12"/>
  <c r="B51" i="12"/>
  <c r="A52" i="1"/>
  <c r="A62" i="4"/>
  <c r="A55" i="4"/>
  <c r="A63" i="24"/>
  <c r="A54" i="24"/>
  <c r="A55" i="2"/>
  <c r="A57" i="7"/>
  <c r="A48" i="7"/>
  <c r="B61" i="12"/>
  <c r="A63" i="1"/>
  <c r="A59" i="1"/>
  <c r="A60" i="4"/>
  <c r="A51" i="4"/>
  <c r="A51" i="24"/>
  <c r="A53" i="2"/>
  <c r="A64" i="7"/>
  <c r="A55" i="7"/>
  <c r="B64" i="12"/>
  <c r="B55" i="12"/>
  <c r="B61" i="24"/>
  <c r="B62" i="2"/>
  <c r="B61" i="7"/>
  <c r="B61" i="4"/>
  <c r="B61" i="1"/>
  <c r="B57" i="2"/>
  <c r="B56" i="7"/>
  <c r="C53" i="12"/>
  <c r="B53" i="2"/>
  <c r="B52" i="1"/>
  <c r="C58" i="12"/>
  <c r="B52" i="7"/>
  <c r="B52" i="4"/>
  <c r="C68" i="12"/>
  <c r="B60" i="1"/>
  <c r="C57" i="1"/>
  <c r="C51" i="1"/>
  <c r="B63" i="4"/>
  <c r="B56" i="4"/>
  <c r="B50" i="24"/>
  <c r="B63" i="2"/>
  <c r="B56" i="2"/>
  <c r="C52" i="2"/>
  <c r="C63" i="12"/>
  <c r="B65" i="2"/>
  <c r="C64" i="12"/>
  <c r="B64" i="7"/>
  <c r="B64" i="4"/>
  <c r="B64" i="24"/>
  <c r="C67" i="12"/>
  <c r="B62" i="4"/>
  <c r="B62" i="1"/>
  <c r="B62" i="24"/>
  <c r="B59" i="7"/>
  <c r="C62" i="12"/>
  <c r="B59" i="4"/>
  <c r="B57" i="24"/>
  <c r="C56" i="12"/>
  <c r="B57" i="7"/>
  <c r="B57" i="4"/>
  <c r="B57" i="1"/>
  <c r="B63" i="1"/>
  <c r="B60" i="4"/>
  <c r="B53" i="4"/>
  <c r="C64" i="7"/>
  <c r="D64" i="12"/>
  <c r="C64" i="4"/>
  <c r="D52" i="12"/>
  <c r="C63" i="4"/>
  <c r="C63" i="24"/>
  <c r="C63" i="1"/>
  <c r="C64" i="2"/>
  <c r="C63" i="7"/>
  <c r="C62" i="24"/>
  <c r="D67" i="12"/>
  <c r="C62" i="7"/>
  <c r="C62" i="4"/>
  <c r="C62" i="1"/>
  <c r="C62" i="2"/>
  <c r="C61" i="7"/>
  <c r="C60" i="7"/>
  <c r="D63" i="12"/>
  <c r="C60" i="4"/>
  <c r="C60" i="24"/>
  <c r="D62" i="12"/>
  <c r="C59" i="4"/>
  <c r="C60" i="2"/>
  <c r="C59" i="1"/>
  <c r="C59" i="7"/>
  <c r="C58" i="24"/>
  <c r="C58" i="1"/>
  <c r="C58" i="2"/>
  <c r="D56" i="12"/>
  <c r="C57" i="7"/>
  <c r="C57" i="4"/>
  <c r="C56" i="7"/>
  <c r="C56" i="24"/>
  <c r="C57" i="2"/>
  <c r="D55" i="12"/>
  <c r="C55" i="4"/>
  <c r="C55" i="7"/>
  <c r="C55" i="1"/>
  <c r="C54" i="24"/>
  <c r="C55" i="2"/>
  <c r="C54" i="1"/>
  <c r="D59" i="12"/>
  <c r="C54" i="7"/>
  <c r="C54" i="2"/>
  <c r="D54" i="12"/>
  <c r="C53" i="7"/>
  <c r="C53" i="4"/>
  <c r="C53" i="24"/>
  <c r="C52" i="7"/>
  <c r="C52" i="1"/>
  <c r="C53" i="2"/>
  <c r="D58" i="12"/>
  <c r="D68" i="12"/>
  <c r="C51" i="4"/>
  <c r="C51" i="24"/>
  <c r="C50" i="24"/>
  <c r="C51" i="2"/>
  <c r="C50" i="1"/>
  <c r="D60" i="12"/>
  <c r="C50" i="7"/>
  <c r="C50" i="4"/>
  <c r="C50" i="2"/>
  <c r="C49" i="24"/>
  <c r="C48" i="7"/>
  <c r="C64" i="1"/>
  <c r="B59" i="1"/>
  <c r="C56" i="1"/>
  <c r="C53" i="1"/>
  <c r="B50" i="1"/>
  <c r="C58" i="4"/>
  <c r="C59" i="24"/>
  <c r="B56" i="24"/>
  <c r="C52" i="24"/>
  <c r="C65" i="2"/>
  <c r="B58" i="2"/>
  <c r="D66" i="12"/>
  <c r="B63" i="7"/>
  <c r="B64" i="2"/>
  <c r="C52" i="12"/>
  <c r="B61" i="2"/>
  <c r="B60" i="24"/>
  <c r="C61" i="12"/>
  <c r="B58" i="4"/>
  <c r="B58" i="24"/>
  <c r="B58" i="1"/>
  <c r="B59" i="2"/>
  <c r="B58" i="7"/>
  <c r="B55" i="7"/>
  <c r="C55" i="12"/>
  <c r="B55" i="4"/>
  <c r="B55" i="24"/>
  <c r="C59" i="12"/>
  <c r="B54" i="4"/>
  <c r="B55" i="2"/>
  <c r="B54" i="1"/>
  <c r="B54" i="7"/>
  <c r="B51" i="7"/>
  <c r="B51" i="1"/>
  <c r="B51" i="24"/>
  <c r="B52" i="2"/>
  <c r="C60" i="12"/>
  <c r="B50" i="4"/>
  <c r="B50" i="7"/>
  <c r="B49" i="24"/>
  <c r="B50" i="2"/>
  <c r="B49" i="1"/>
  <c r="C66" i="12"/>
  <c r="B49" i="7"/>
  <c r="B48" i="7"/>
  <c r="B64" i="1"/>
  <c r="B56" i="1"/>
  <c r="B53" i="1"/>
  <c r="C61" i="4"/>
  <c r="C54" i="4"/>
  <c r="B59" i="24"/>
  <c r="C55" i="24"/>
  <c r="B52" i="24"/>
  <c r="C61" i="2"/>
  <c r="B54" i="2"/>
  <c r="B53" i="7"/>
  <c r="C49" i="7"/>
  <c r="D61" i="12"/>
  <c r="C54" i="12"/>
  <c r="B54" i="12"/>
  <c r="A53" i="4"/>
  <c r="A64" i="1"/>
  <c r="A60" i="1"/>
  <c r="A56" i="1"/>
  <c r="A53" i="1"/>
  <c r="A51" i="1"/>
  <c r="A63" i="4"/>
  <c r="A56" i="4"/>
  <c r="A54" i="4"/>
  <c r="A59" i="24"/>
  <c r="A63" i="2"/>
  <c r="A61" i="2"/>
  <c r="A54" i="2"/>
  <c r="A63" i="7"/>
  <c r="A56" i="7"/>
  <c r="B52" i="12"/>
  <c r="B53" i="12"/>
  <c r="A61" i="4"/>
  <c r="B56" i="12"/>
  <c r="A57" i="4"/>
  <c r="A54" i="7"/>
  <c r="A54" i="1"/>
  <c r="A50" i="7"/>
  <c r="A50" i="1"/>
  <c r="B66" i="12"/>
  <c r="A49" i="4"/>
  <c r="A61" i="1"/>
  <c r="A57" i="1"/>
  <c r="A49" i="1"/>
  <c r="A59" i="4"/>
  <c r="A52" i="4"/>
  <c r="A50" i="4"/>
  <c r="A62" i="24"/>
  <c r="A55" i="24"/>
  <c r="A53" i="24"/>
  <c r="A59" i="2"/>
  <c r="A57" i="2"/>
  <c r="A50" i="2"/>
  <c r="A61" i="7"/>
  <c r="A59" i="7"/>
  <c r="A52" i="7"/>
  <c r="B62" i="12"/>
  <c r="B58" i="12"/>
  <c r="B60" i="12"/>
  <c r="H60" i="12"/>
  <c r="F60" i="12"/>
  <c r="E60" i="12"/>
  <c r="L76" i="12"/>
  <c r="J76" i="12"/>
  <c r="H76" i="12"/>
  <c r="F76" i="12"/>
  <c r="E76" i="12"/>
  <c r="L80" i="12"/>
  <c r="J80" i="12"/>
  <c r="H80" i="12"/>
  <c r="F80" i="12"/>
  <c r="E80" i="12"/>
  <c r="G80" i="12" l="1"/>
  <c r="I80" i="12" s="1"/>
  <c r="K80" i="12" s="1"/>
  <c r="M80" i="12" s="1"/>
  <c r="G76" i="12"/>
  <c r="I76" i="12" s="1"/>
  <c r="K76" i="12" s="1"/>
  <c r="M76" i="12" s="1"/>
  <c r="G60" i="12"/>
  <c r="I60" i="12" s="1"/>
  <c r="K60" i="12" s="1"/>
  <c r="M60" i="12" s="1"/>
  <c r="L11" i="12"/>
  <c r="J11" i="12"/>
  <c r="H11" i="12"/>
  <c r="F11" i="12"/>
  <c r="E11" i="12"/>
  <c r="D66" i="22"/>
  <c r="D77" i="12" s="1"/>
  <c r="C66" i="22"/>
  <c r="C77" i="12" s="1"/>
  <c r="B66" i="22"/>
  <c r="A66" i="22"/>
  <c r="A68" i="24" l="1"/>
  <c r="B77" i="12"/>
  <c r="G11" i="12"/>
  <c r="I11" i="12" s="1"/>
  <c r="K11" i="12" s="1"/>
  <c r="M11" i="12" s="1"/>
  <c r="A68" i="1"/>
  <c r="A68" i="4"/>
  <c r="A69" i="2"/>
  <c r="L9" i="12" l="1"/>
  <c r="L13" i="12"/>
  <c r="L10" i="12"/>
  <c r="L7" i="12"/>
  <c r="L14" i="12"/>
  <c r="L12" i="12"/>
  <c r="L27" i="12"/>
  <c r="L21" i="12"/>
  <c r="L22" i="12"/>
  <c r="L18" i="12"/>
  <c r="L17" i="12"/>
  <c r="L24" i="12"/>
  <c r="L25" i="12"/>
  <c r="L16" i="12"/>
  <c r="L23" i="12"/>
  <c r="L19" i="12"/>
  <c r="L20" i="12"/>
  <c r="L28" i="12"/>
  <c r="L31" i="12"/>
  <c r="L45" i="12"/>
  <c r="L50" i="12"/>
  <c r="L44" i="12"/>
  <c r="L39" i="12"/>
  <c r="L49" i="12"/>
  <c r="L36" i="12"/>
  <c r="L38" i="12"/>
  <c r="L46" i="12"/>
  <c r="L42" i="12"/>
  <c r="L48" i="12"/>
  <c r="L40" i="12"/>
  <c r="L47" i="12"/>
  <c r="L35" i="12"/>
  <c r="L37" i="12"/>
  <c r="L41" i="12"/>
  <c r="L68" i="12"/>
  <c r="L58" i="12"/>
  <c r="L54" i="12"/>
  <c r="L59" i="12"/>
  <c r="L55" i="12"/>
  <c r="L53" i="12"/>
  <c r="L56" i="12"/>
  <c r="L61" i="12"/>
  <c r="L62" i="12"/>
  <c r="L63" i="12"/>
  <c r="L67" i="12"/>
  <c r="L52" i="12"/>
  <c r="L64" i="12"/>
  <c r="L77" i="12"/>
  <c r="L74" i="12"/>
  <c r="L86" i="12"/>
  <c r="L81" i="12"/>
  <c r="L82" i="12"/>
  <c r="L79" i="12"/>
  <c r="L85" i="12"/>
  <c r="L83" i="12"/>
  <c r="J9" i="12"/>
  <c r="J13" i="12"/>
  <c r="J10" i="12"/>
  <c r="J7" i="12"/>
  <c r="J14" i="12"/>
  <c r="J12" i="12"/>
  <c r="J27" i="12"/>
  <c r="J21" i="12"/>
  <c r="J22" i="12"/>
  <c r="J18" i="12"/>
  <c r="J17" i="12"/>
  <c r="J24" i="12"/>
  <c r="J25" i="12"/>
  <c r="J16" i="12"/>
  <c r="J23" i="12"/>
  <c r="J19" i="12"/>
  <c r="J20" i="12"/>
  <c r="J28" i="12"/>
  <c r="J32" i="12"/>
  <c r="J31" i="12"/>
  <c r="J45" i="12"/>
  <c r="J50" i="12"/>
  <c r="J44" i="12"/>
  <c r="J39" i="12"/>
  <c r="J49" i="12"/>
  <c r="J36" i="12"/>
  <c r="J38" i="12"/>
  <c r="J46" i="12"/>
  <c r="J42" i="12"/>
  <c r="J48" i="12"/>
  <c r="J40" i="12"/>
  <c r="J47" i="12"/>
  <c r="J35" i="12"/>
  <c r="J37" i="12"/>
  <c r="J41" i="12"/>
  <c r="J56" i="12"/>
  <c r="J62" i="12"/>
  <c r="J63" i="12"/>
  <c r="J67" i="12"/>
  <c r="J77" i="12"/>
  <c r="J74" i="12"/>
  <c r="J86" i="12"/>
  <c r="J81" i="12"/>
  <c r="J82" i="12"/>
  <c r="J79" i="12"/>
  <c r="J85" i="12"/>
  <c r="J83" i="12"/>
  <c r="H9" i="12"/>
  <c r="H13" i="12"/>
  <c r="H10" i="12"/>
  <c r="H8" i="12"/>
  <c r="H7" i="12"/>
  <c r="H14" i="12"/>
  <c r="H12" i="12"/>
  <c r="H27" i="12"/>
  <c r="H21" i="12"/>
  <c r="H22" i="12"/>
  <c r="H18" i="12"/>
  <c r="H17" i="12"/>
  <c r="H24" i="12"/>
  <c r="H25" i="12"/>
  <c r="H16" i="12"/>
  <c r="H23" i="12"/>
  <c r="H19" i="12"/>
  <c r="H20" i="12"/>
  <c r="H28" i="12"/>
  <c r="H45" i="12"/>
  <c r="H50" i="12"/>
  <c r="H44" i="12"/>
  <c r="H39" i="12"/>
  <c r="H49" i="12"/>
  <c r="H36" i="12"/>
  <c r="H38" i="12"/>
  <c r="H46" i="12"/>
  <c r="H42" i="12"/>
  <c r="H48" i="12"/>
  <c r="H40" i="12"/>
  <c r="H47" i="12"/>
  <c r="H35" i="12"/>
  <c r="H37" i="12"/>
  <c r="H41" i="12"/>
  <c r="H68" i="12"/>
  <c r="H58" i="12"/>
  <c r="H54" i="12"/>
  <c r="H59" i="12"/>
  <c r="H55" i="12"/>
  <c r="H53" i="12"/>
  <c r="H56" i="12"/>
  <c r="H61" i="12"/>
  <c r="H62" i="12"/>
  <c r="H63" i="12"/>
  <c r="H67" i="12"/>
  <c r="H52" i="12"/>
  <c r="H64" i="12"/>
  <c r="H77" i="12"/>
  <c r="H74" i="12"/>
  <c r="H86" i="12"/>
  <c r="H81" i="12"/>
  <c r="H82" i="12"/>
  <c r="H79" i="12"/>
  <c r="H85" i="12"/>
  <c r="H83" i="12"/>
  <c r="F9" i="12"/>
  <c r="F13" i="12"/>
  <c r="F10" i="12"/>
  <c r="F8" i="12"/>
  <c r="F7" i="12"/>
  <c r="F14" i="12"/>
  <c r="F12" i="12"/>
  <c r="F27" i="12"/>
  <c r="F21" i="12"/>
  <c r="F22" i="12"/>
  <c r="F18" i="12"/>
  <c r="F17" i="12"/>
  <c r="F24" i="12"/>
  <c r="F25" i="12"/>
  <c r="F16" i="12"/>
  <c r="F23" i="12"/>
  <c r="F19" i="12"/>
  <c r="F20" i="12"/>
  <c r="F28" i="12"/>
  <c r="F45" i="12"/>
  <c r="F50" i="12"/>
  <c r="F44" i="12"/>
  <c r="F39" i="12"/>
  <c r="F49" i="12"/>
  <c r="F36" i="12"/>
  <c r="F38" i="12"/>
  <c r="F46" i="12"/>
  <c r="F42" i="12"/>
  <c r="F48" i="12"/>
  <c r="F40" i="12"/>
  <c r="F47" i="12"/>
  <c r="F35" i="12"/>
  <c r="F37" i="12"/>
  <c r="F41" i="12"/>
  <c r="F68" i="12"/>
  <c r="F58" i="12"/>
  <c r="F54" i="12"/>
  <c r="F59" i="12"/>
  <c r="F55" i="12"/>
  <c r="F53" i="12"/>
  <c r="F56" i="12"/>
  <c r="F61" i="12"/>
  <c r="F62" i="12"/>
  <c r="F63" i="12"/>
  <c r="F67" i="12"/>
  <c r="F52" i="12"/>
  <c r="F64" i="12"/>
  <c r="F77" i="12"/>
  <c r="F74" i="12"/>
  <c r="F86" i="12"/>
  <c r="F81" i="12"/>
  <c r="F82" i="12"/>
  <c r="F79" i="12"/>
  <c r="F85" i="12"/>
  <c r="F83" i="12"/>
  <c r="E9" i="12"/>
  <c r="E13" i="12"/>
  <c r="E10" i="12"/>
  <c r="E8" i="12"/>
  <c r="E7" i="12"/>
  <c r="E14" i="12"/>
  <c r="E12" i="12"/>
  <c r="E27" i="12"/>
  <c r="E21" i="12"/>
  <c r="E22" i="12"/>
  <c r="E18" i="12"/>
  <c r="E17" i="12"/>
  <c r="E24" i="12"/>
  <c r="E25" i="12"/>
  <c r="E16" i="12"/>
  <c r="E23" i="12"/>
  <c r="E19" i="12"/>
  <c r="E20" i="12"/>
  <c r="E28" i="12"/>
  <c r="E45" i="12"/>
  <c r="E50" i="12"/>
  <c r="E44" i="12"/>
  <c r="E39" i="12"/>
  <c r="E49" i="12"/>
  <c r="E36" i="12"/>
  <c r="E38" i="12"/>
  <c r="E46" i="12"/>
  <c r="E42" i="12"/>
  <c r="E48" i="12"/>
  <c r="E40" i="12"/>
  <c r="E47" i="12"/>
  <c r="E35" i="12"/>
  <c r="E37" i="12"/>
  <c r="E41" i="12"/>
  <c r="E68" i="12"/>
  <c r="E58" i="12"/>
  <c r="E54" i="12"/>
  <c r="E59" i="12"/>
  <c r="E55" i="12"/>
  <c r="E53" i="12"/>
  <c r="E56" i="12"/>
  <c r="E61" i="12"/>
  <c r="E62" i="12"/>
  <c r="E63" i="12"/>
  <c r="E67" i="12"/>
  <c r="E52" i="12"/>
  <c r="E64" i="12"/>
  <c r="E77" i="12"/>
  <c r="E74" i="12"/>
  <c r="E86" i="12"/>
  <c r="E81" i="12"/>
  <c r="E82" i="12"/>
  <c r="E79" i="12"/>
  <c r="E85" i="12"/>
  <c r="E83" i="12"/>
  <c r="A68" i="7"/>
  <c r="B68" i="7"/>
  <c r="C68" i="7"/>
  <c r="B69" i="2"/>
  <c r="C69" i="2"/>
  <c r="B68" i="24"/>
  <c r="C68" i="24"/>
  <c r="B68" i="4"/>
  <c r="C68" i="4"/>
  <c r="B68" i="1"/>
  <c r="C68" i="1"/>
  <c r="G85" i="12" l="1"/>
  <c r="I85" i="12" s="1"/>
  <c r="K85" i="12" s="1"/>
  <c r="M85" i="12" s="1"/>
  <c r="G83" i="12"/>
  <c r="I83" i="12" s="1"/>
  <c r="K83" i="12" s="1"/>
  <c r="M83" i="12" s="1"/>
  <c r="A73" i="22"/>
  <c r="B73" i="22"/>
  <c r="B81" i="12" s="1"/>
  <c r="C73" i="22"/>
  <c r="C81" i="12" s="1"/>
  <c r="D73" i="22"/>
  <c r="A74" i="22"/>
  <c r="B74" i="22"/>
  <c r="B82" i="12" s="1"/>
  <c r="C74" i="22"/>
  <c r="C82" i="12" s="1"/>
  <c r="D74" i="22"/>
  <c r="D82" i="12" s="1"/>
  <c r="A75" i="22"/>
  <c r="B75" i="22"/>
  <c r="B79" i="12" s="1"/>
  <c r="C75" i="22"/>
  <c r="C79" i="12" s="1"/>
  <c r="D75" i="22"/>
  <c r="D79" i="12" s="1"/>
  <c r="A76" i="22"/>
  <c r="B76" i="22"/>
  <c r="B85" i="12" s="1"/>
  <c r="C76" i="22"/>
  <c r="C85" i="12" s="1"/>
  <c r="D76" i="22"/>
  <c r="D85" i="12" s="1"/>
  <c r="A77" i="22"/>
  <c r="B77" i="22"/>
  <c r="B83" i="12" s="1"/>
  <c r="C77" i="22"/>
  <c r="C83" i="12" s="1"/>
  <c r="D77" i="22"/>
  <c r="D83" i="12" s="1"/>
  <c r="A64" i="22"/>
  <c r="B64" i="22"/>
  <c r="C64" i="22"/>
  <c r="D64" i="22"/>
  <c r="A65" i="22"/>
  <c r="B65" i="22"/>
  <c r="B76" i="12" s="1"/>
  <c r="C65" i="22"/>
  <c r="C76" i="12" s="1"/>
  <c r="D65" i="22"/>
  <c r="D76" i="12" s="1"/>
  <c r="A30" i="22"/>
  <c r="B30" i="22"/>
  <c r="C30" i="22"/>
  <c r="D30" i="22"/>
  <c r="A31" i="22"/>
  <c r="B31" i="22"/>
  <c r="C31" i="22"/>
  <c r="D31" i="22"/>
  <c r="A32" i="22"/>
  <c r="B32" i="22"/>
  <c r="C32" i="22"/>
  <c r="D32" i="22"/>
  <c r="A34" i="22"/>
  <c r="B34" i="22"/>
  <c r="C34" i="22"/>
  <c r="D34" i="22"/>
  <c r="A35" i="22"/>
  <c r="B35" i="22"/>
  <c r="C35" i="22"/>
  <c r="D35" i="22"/>
  <c r="A36" i="22"/>
  <c r="B36" i="22"/>
  <c r="C36" i="22"/>
  <c r="D36" i="22"/>
  <c r="A37" i="22"/>
  <c r="B37" i="22"/>
  <c r="C37" i="22"/>
  <c r="D37" i="22"/>
  <c r="A38" i="22"/>
  <c r="B38" i="22"/>
  <c r="C38" i="22"/>
  <c r="D38" i="22"/>
  <c r="A39" i="22"/>
  <c r="B39" i="22"/>
  <c r="C39" i="22"/>
  <c r="D39" i="22"/>
  <c r="A40" i="22"/>
  <c r="B40" i="22"/>
  <c r="C40" i="22"/>
  <c r="D40" i="22"/>
  <c r="A41" i="22"/>
  <c r="B41" i="22"/>
  <c r="C41" i="22"/>
  <c r="D41" i="22"/>
  <c r="A42" i="22"/>
  <c r="B42" i="22"/>
  <c r="C42" i="22"/>
  <c r="D42" i="22"/>
  <c r="A43" i="22"/>
  <c r="B43" i="22"/>
  <c r="C43" i="22"/>
  <c r="D43" i="22"/>
  <c r="A44" i="22"/>
  <c r="B44" i="22"/>
  <c r="C44" i="22"/>
  <c r="D44" i="22"/>
  <c r="A45" i="22"/>
  <c r="B45" i="22"/>
  <c r="C45" i="22"/>
  <c r="D45" i="22"/>
  <c r="A13" i="22"/>
  <c r="B13" i="22"/>
  <c r="C13" i="22"/>
  <c r="D13" i="22"/>
  <c r="A14" i="22"/>
  <c r="B14" i="22"/>
  <c r="C14" i="22"/>
  <c r="D14" i="22"/>
  <c r="A15" i="22"/>
  <c r="B15" i="22"/>
  <c r="C15" i="22"/>
  <c r="D15" i="22"/>
  <c r="A16" i="22"/>
  <c r="B16" i="22"/>
  <c r="C16" i="22"/>
  <c r="D16" i="22"/>
  <c r="A17" i="22"/>
  <c r="B17" i="22"/>
  <c r="C17" i="22"/>
  <c r="D17" i="22"/>
  <c r="A18" i="22"/>
  <c r="B18" i="22"/>
  <c r="C18" i="22"/>
  <c r="D18" i="22"/>
  <c r="A19" i="22"/>
  <c r="B19" i="22"/>
  <c r="C19" i="22"/>
  <c r="D19" i="22"/>
  <c r="A20" i="22"/>
  <c r="B20" i="22"/>
  <c r="C20" i="22"/>
  <c r="D20" i="22"/>
  <c r="A21" i="22"/>
  <c r="B21" i="22"/>
  <c r="C21" i="22"/>
  <c r="D21" i="22"/>
  <c r="A22" i="22"/>
  <c r="B22" i="22"/>
  <c r="C22" i="22"/>
  <c r="D22" i="22"/>
  <c r="A23" i="22"/>
  <c r="B23" i="22"/>
  <c r="C23" i="22"/>
  <c r="D23" i="22"/>
  <c r="A24" i="22"/>
  <c r="B24" i="22"/>
  <c r="C24" i="22"/>
  <c r="D24" i="22"/>
  <c r="A26" i="7" l="1"/>
  <c r="B26" i="12"/>
  <c r="A47" i="7"/>
  <c r="B43" i="12"/>
  <c r="C26" i="7"/>
  <c r="D26" i="12"/>
  <c r="C47" i="7"/>
  <c r="D43" i="12"/>
  <c r="B26" i="7"/>
  <c r="C26" i="12"/>
  <c r="C43" i="12"/>
  <c r="B47" i="7"/>
  <c r="D81" i="12"/>
  <c r="C75" i="1"/>
  <c r="A26" i="24"/>
  <c r="A26" i="1"/>
  <c r="A26" i="4"/>
  <c r="A27" i="2"/>
  <c r="A47" i="1"/>
  <c r="A47" i="4"/>
  <c r="A48" i="2"/>
  <c r="A47" i="24"/>
  <c r="B26" i="4"/>
  <c r="B27" i="2"/>
  <c r="B26" i="1"/>
  <c r="B26" i="24"/>
  <c r="B48" i="2"/>
  <c r="B47" i="4"/>
  <c r="B47" i="1"/>
  <c r="B47" i="24"/>
  <c r="C26" i="1"/>
  <c r="C26" i="24"/>
  <c r="C27" i="2"/>
  <c r="C26" i="4"/>
  <c r="C47" i="24"/>
  <c r="C47" i="1"/>
  <c r="C48" i="2"/>
  <c r="C47" i="4"/>
  <c r="B75" i="12"/>
  <c r="A66" i="4"/>
  <c r="A66" i="24"/>
  <c r="A67" i="2"/>
  <c r="A66" i="1"/>
  <c r="C67" i="2"/>
  <c r="C66" i="1"/>
  <c r="D75" i="12"/>
  <c r="C66" i="4"/>
  <c r="C66" i="24"/>
  <c r="B66" i="1"/>
  <c r="B67" i="2"/>
  <c r="C75" i="12"/>
  <c r="B66" i="4"/>
  <c r="B66" i="24"/>
  <c r="C68" i="2"/>
  <c r="C67" i="4"/>
  <c r="C67" i="7"/>
  <c r="C67" i="1"/>
  <c r="C67" i="24"/>
  <c r="B67" i="7"/>
  <c r="B67" i="1"/>
  <c r="B67" i="24"/>
  <c r="B67" i="4"/>
  <c r="B68" i="2"/>
  <c r="A67" i="4"/>
  <c r="A68" i="2"/>
  <c r="A67" i="24"/>
  <c r="A67" i="7"/>
  <c r="A67" i="1"/>
  <c r="C19" i="12"/>
  <c r="B23" i="7"/>
  <c r="B24" i="2"/>
  <c r="B23" i="4"/>
  <c r="B23" i="24"/>
  <c r="B23" i="1"/>
  <c r="C24" i="12"/>
  <c r="B19" i="7"/>
  <c r="B20" i="2"/>
  <c r="B19" i="4"/>
  <c r="B19" i="24"/>
  <c r="B19" i="1"/>
  <c r="C21" i="12"/>
  <c r="B15" i="7"/>
  <c r="B16" i="2"/>
  <c r="B15" i="4"/>
  <c r="B15" i="24"/>
  <c r="B15" i="1"/>
  <c r="C35" i="12"/>
  <c r="B44" i="7"/>
  <c r="B45" i="2"/>
  <c r="B44" i="24"/>
  <c r="B44" i="4"/>
  <c r="B44" i="1"/>
  <c r="A25" i="7"/>
  <c r="B28" i="12"/>
  <c r="A26" i="2"/>
  <c r="A25" i="24"/>
  <c r="A25" i="4"/>
  <c r="A25" i="1"/>
  <c r="B23" i="12"/>
  <c r="A22" i="7"/>
  <c r="A23" i="2"/>
  <c r="A22" i="4"/>
  <c r="A22" i="24"/>
  <c r="A22" i="1"/>
  <c r="A20" i="7"/>
  <c r="B25" i="12"/>
  <c r="A21" i="2"/>
  <c r="A20" i="24"/>
  <c r="A20" i="4"/>
  <c r="A20" i="1"/>
  <c r="A17" i="7"/>
  <c r="B18" i="12"/>
  <c r="A18" i="2"/>
  <c r="A17" i="24"/>
  <c r="A17" i="4"/>
  <c r="A17" i="1"/>
  <c r="A16" i="7"/>
  <c r="B22" i="12"/>
  <c r="A17" i="2"/>
  <c r="A16" i="24"/>
  <c r="A16" i="4"/>
  <c r="A16" i="1"/>
  <c r="B37" i="12"/>
  <c r="A46" i="2"/>
  <c r="A45" i="7"/>
  <c r="A45" i="24"/>
  <c r="A45" i="1"/>
  <c r="A45" i="4"/>
  <c r="B48" i="12"/>
  <c r="A42" i="2"/>
  <c r="A41" i="7"/>
  <c r="A41" i="24"/>
  <c r="A41" i="1"/>
  <c r="A41" i="4"/>
  <c r="B38" i="12"/>
  <c r="A38" i="7"/>
  <c r="A39" i="2"/>
  <c r="A38" i="4"/>
  <c r="A38" i="24"/>
  <c r="A38" i="1"/>
  <c r="B44" i="12"/>
  <c r="A34" i="7"/>
  <c r="A35" i="2"/>
  <c r="A34" i="4"/>
  <c r="A34" i="24"/>
  <c r="A34" i="1"/>
  <c r="A66" i="7"/>
  <c r="D28" i="12"/>
  <c r="C25" i="7"/>
  <c r="C26" i="2"/>
  <c r="C25" i="4"/>
  <c r="C25" i="24"/>
  <c r="C25" i="1"/>
  <c r="D20" i="12"/>
  <c r="C24" i="7"/>
  <c r="C25" i="2"/>
  <c r="C24" i="4"/>
  <c r="C24" i="24"/>
  <c r="C24" i="1"/>
  <c r="C23" i="7"/>
  <c r="D19" i="12"/>
  <c r="C24" i="2"/>
  <c r="C23" i="24"/>
  <c r="C23" i="4"/>
  <c r="C23" i="1"/>
  <c r="C22" i="7"/>
  <c r="D23" i="12"/>
  <c r="C23" i="2"/>
  <c r="C22" i="24"/>
  <c r="C22" i="4"/>
  <c r="C22" i="1"/>
  <c r="D16" i="12"/>
  <c r="C21" i="7"/>
  <c r="C22" i="2"/>
  <c r="C21" i="4"/>
  <c r="C21" i="24"/>
  <c r="C21" i="1"/>
  <c r="D25" i="12"/>
  <c r="C20" i="7"/>
  <c r="C21" i="2"/>
  <c r="C20" i="4"/>
  <c r="C20" i="24"/>
  <c r="C20" i="1"/>
  <c r="C19" i="7"/>
  <c r="D24" i="12"/>
  <c r="C20" i="2"/>
  <c r="C19" i="24"/>
  <c r="C19" i="4"/>
  <c r="C19" i="1"/>
  <c r="C18" i="7"/>
  <c r="D17" i="12"/>
  <c r="C19" i="2"/>
  <c r="C18" i="24"/>
  <c r="C18" i="4"/>
  <c r="C18" i="1"/>
  <c r="D18" i="12"/>
  <c r="C17" i="7"/>
  <c r="C18" i="2"/>
  <c r="C17" i="4"/>
  <c r="C17" i="24"/>
  <c r="C17" i="1"/>
  <c r="D22" i="12"/>
  <c r="C16" i="7"/>
  <c r="C17" i="2"/>
  <c r="C16" i="4"/>
  <c r="C16" i="24"/>
  <c r="C16" i="1"/>
  <c r="C15" i="7"/>
  <c r="D21" i="12"/>
  <c r="C16" i="2"/>
  <c r="C15" i="24"/>
  <c r="C15" i="4"/>
  <c r="C15" i="1"/>
  <c r="D41" i="12"/>
  <c r="C46" i="7"/>
  <c r="C47" i="2"/>
  <c r="C46" i="24"/>
  <c r="C46" i="4"/>
  <c r="C46" i="1"/>
  <c r="D37" i="12"/>
  <c r="C45" i="7"/>
  <c r="C46" i="2"/>
  <c r="C45" i="24"/>
  <c r="C45" i="4"/>
  <c r="C45" i="1"/>
  <c r="D35" i="12"/>
  <c r="C45" i="2"/>
  <c r="C44" i="7"/>
  <c r="C44" i="24"/>
  <c r="C44" i="1"/>
  <c r="C44" i="4"/>
  <c r="D47" i="12"/>
  <c r="C44" i="2"/>
  <c r="C43" i="7"/>
  <c r="C43" i="24"/>
  <c r="C43" i="1"/>
  <c r="C43" i="4"/>
  <c r="D40" i="12"/>
  <c r="C42" i="7"/>
  <c r="C43" i="2"/>
  <c r="C42" i="24"/>
  <c r="C42" i="4"/>
  <c r="C42" i="1"/>
  <c r="D48" i="12"/>
  <c r="C41" i="7"/>
  <c r="C42" i="2"/>
  <c r="C41" i="24"/>
  <c r="C41" i="4"/>
  <c r="C41" i="1"/>
  <c r="D42" i="12"/>
  <c r="C41" i="2"/>
  <c r="C40" i="7"/>
  <c r="C40" i="24"/>
  <c r="C40" i="1"/>
  <c r="C40" i="4"/>
  <c r="C39" i="7"/>
  <c r="D46" i="12"/>
  <c r="C40" i="2"/>
  <c r="C39" i="24"/>
  <c r="C39" i="1"/>
  <c r="C39" i="4"/>
  <c r="D38" i="12"/>
  <c r="C38" i="7"/>
  <c r="C39" i="2"/>
  <c r="C38" i="24"/>
  <c r="C38" i="4"/>
  <c r="C38" i="1"/>
  <c r="D36" i="12"/>
  <c r="C37" i="7"/>
  <c r="C38" i="2"/>
  <c r="C37" i="4"/>
  <c r="C37" i="24"/>
  <c r="C37" i="1"/>
  <c r="D49" i="12"/>
  <c r="C36" i="7"/>
  <c r="C37" i="2"/>
  <c r="C36" i="4"/>
  <c r="C36" i="24"/>
  <c r="C36" i="1"/>
  <c r="C35" i="7"/>
  <c r="D39" i="12"/>
  <c r="C36" i="2"/>
  <c r="C35" i="4"/>
  <c r="C35" i="1"/>
  <c r="C34" i="7"/>
  <c r="D44" i="12"/>
  <c r="C35" i="2"/>
  <c r="C34" i="24"/>
  <c r="C34" i="1"/>
  <c r="C34" i="4"/>
  <c r="D50" i="12"/>
  <c r="C33" i="7"/>
  <c r="C34" i="2"/>
  <c r="C33" i="4"/>
  <c r="C33" i="24"/>
  <c r="C33" i="1"/>
  <c r="D45" i="12"/>
  <c r="C32" i="7"/>
  <c r="C33" i="2"/>
  <c r="C32" i="4"/>
  <c r="C32" i="24"/>
  <c r="C32" i="1"/>
  <c r="C65" i="24"/>
  <c r="C66" i="7"/>
  <c r="C65" i="7"/>
  <c r="C79" i="7"/>
  <c r="C80" i="2"/>
  <c r="C79" i="24"/>
  <c r="C79" i="4"/>
  <c r="C79" i="1"/>
  <c r="C78" i="7"/>
  <c r="C79" i="2"/>
  <c r="C78" i="24"/>
  <c r="C78" i="1"/>
  <c r="C78" i="4"/>
  <c r="C77" i="7"/>
  <c r="C77" i="24"/>
  <c r="C78" i="2"/>
  <c r="C77" i="1"/>
  <c r="C77" i="4"/>
  <c r="C76" i="7"/>
  <c r="C77" i="2"/>
  <c r="C76" i="24"/>
  <c r="C76" i="4"/>
  <c r="C76" i="1"/>
  <c r="C75" i="7"/>
  <c r="C76" i="2"/>
  <c r="C75" i="24"/>
  <c r="C75" i="4"/>
  <c r="C20" i="12"/>
  <c r="B24" i="7"/>
  <c r="B25" i="2"/>
  <c r="B24" i="4"/>
  <c r="B24" i="24"/>
  <c r="B24" i="1"/>
  <c r="C25" i="12"/>
  <c r="B20" i="7"/>
  <c r="B21" i="2"/>
  <c r="B20" i="4"/>
  <c r="B20" i="24"/>
  <c r="B20" i="1"/>
  <c r="C22" i="12"/>
  <c r="B16" i="7"/>
  <c r="B17" i="2"/>
  <c r="B16" i="4"/>
  <c r="B16" i="24"/>
  <c r="B16" i="1"/>
  <c r="C37" i="12"/>
  <c r="B45" i="7"/>
  <c r="B46" i="2"/>
  <c r="B45" i="24"/>
  <c r="B45" i="4"/>
  <c r="B45" i="1"/>
  <c r="C48" i="12"/>
  <c r="B41" i="7"/>
  <c r="B42" i="2"/>
  <c r="B41" i="24"/>
  <c r="B41" i="4"/>
  <c r="B41" i="1"/>
  <c r="C42" i="12"/>
  <c r="B40" i="7"/>
  <c r="B41" i="2"/>
  <c r="B40" i="24"/>
  <c r="B40" i="4"/>
  <c r="B40" i="1"/>
  <c r="C46" i="12"/>
  <c r="B40" i="2"/>
  <c r="B39" i="7"/>
  <c r="B39" i="24"/>
  <c r="B39" i="1"/>
  <c r="B39" i="4"/>
  <c r="B38" i="7"/>
  <c r="C38" i="12"/>
  <c r="B39" i="2"/>
  <c r="B38" i="24"/>
  <c r="B38" i="4"/>
  <c r="B38" i="1"/>
  <c r="B37" i="7"/>
  <c r="C36" i="12"/>
  <c r="B38" i="2"/>
  <c r="B37" i="24"/>
  <c r="B37" i="1"/>
  <c r="B37" i="4"/>
  <c r="C49" i="12"/>
  <c r="B36" i="7"/>
  <c r="B37" i="2"/>
  <c r="B36" i="4"/>
  <c r="B36" i="24"/>
  <c r="B36" i="1"/>
  <c r="C39" i="12"/>
  <c r="B35" i="7"/>
  <c r="B36" i="2"/>
  <c r="B35" i="4"/>
  <c r="B35" i="1"/>
  <c r="B34" i="7"/>
  <c r="C44" i="12"/>
  <c r="B35" i="2"/>
  <c r="B34" i="24"/>
  <c r="B34" i="1"/>
  <c r="B34" i="4"/>
  <c r="B33" i="7"/>
  <c r="C50" i="12"/>
  <c r="B34" i="2"/>
  <c r="B33" i="24"/>
  <c r="B33" i="4"/>
  <c r="B33" i="1"/>
  <c r="C45" i="12"/>
  <c r="B32" i="7"/>
  <c r="B33" i="2"/>
  <c r="B32" i="4"/>
  <c r="B32" i="24"/>
  <c r="B32" i="1"/>
  <c r="B66" i="7"/>
  <c r="B65" i="7"/>
  <c r="B79" i="7"/>
  <c r="B79" i="24"/>
  <c r="B80" i="2"/>
  <c r="B79" i="4"/>
  <c r="B79" i="1"/>
  <c r="B78" i="7"/>
  <c r="B79" i="2"/>
  <c r="B78" i="24"/>
  <c r="B78" i="4"/>
  <c r="B78" i="1"/>
  <c r="B78" i="2"/>
  <c r="B77" i="7"/>
  <c r="B77" i="24"/>
  <c r="B77" i="1"/>
  <c r="B77" i="4"/>
  <c r="B76" i="7"/>
  <c r="B76" i="24"/>
  <c r="B77" i="2"/>
  <c r="B76" i="1"/>
  <c r="B76" i="4"/>
  <c r="B75" i="7"/>
  <c r="B76" i="2"/>
  <c r="B75" i="24"/>
  <c r="B75" i="4"/>
  <c r="B75" i="1"/>
  <c r="B25" i="7"/>
  <c r="C28" i="12"/>
  <c r="B26" i="2"/>
  <c r="B25" i="24"/>
  <c r="B25" i="4"/>
  <c r="B25" i="1"/>
  <c r="B21" i="7"/>
  <c r="C16" i="12"/>
  <c r="B22" i="2"/>
  <c r="B21" i="24"/>
  <c r="B21" i="4"/>
  <c r="B21" i="1"/>
  <c r="B17" i="7"/>
  <c r="C18" i="12"/>
  <c r="B18" i="2"/>
  <c r="B17" i="24"/>
  <c r="B17" i="4"/>
  <c r="B17" i="1"/>
  <c r="C47" i="12"/>
  <c r="B44" i="2"/>
  <c r="B43" i="7"/>
  <c r="B43" i="24"/>
  <c r="B43" i="1"/>
  <c r="B43" i="4"/>
  <c r="A24" i="7"/>
  <c r="B20" i="12"/>
  <c r="A25" i="2"/>
  <c r="A24" i="24"/>
  <c r="A24" i="4"/>
  <c r="A24" i="1"/>
  <c r="B24" i="12"/>
  <c r="A19" i="7"/>
  <c r="A20" i="2"/>
  <c r="A19" i="4"/>
  <c r="A19" i="24"/>
  <c r="A19" i="1"/>
  <c r="B21" i="12"/>
  <c r="A15" i="7"/>
  <c r="A16" i="2"/>
  <c r="A15" i="4"/>
  <c r="A15" i="24"/>
  <c r="A15" i="1"/>
  <c r="B35" i="12"/>
  <c r="A44" i="7"/>
  <c r="A45" i="2"/>
  <c r="A44" i="24"/>
  <c r="A44" i="4"/>
  <c r="A44" i="1"/>
  <c r="B42" i="12"/>
  <c r="A40" i="7"/>
  <c r="A41" i="2"/>
  <c r="A40" i="24"/>
  <c r="A40" i="4"/>
  <c r="A40" i="1"/>
  <c r="A36" i="7"/>
  <c r="B49" i="12"/>
  <c r="A37" i="2"/>
  <c r="A36" i="24"/>
  <c r="A36" i="4"/>
  <c r="A36" i="1"/>
  <c r="A33" i="7"/>
  <c r="B50" i="12"/>
  <c r="A34" i="2"/>
  <c r="A33" i="24"/>
  <c r="A33" i="4"/>
  <c r="A33" i="1"/>
  <c r="A32" i="7"/>
  <c r="B45" i="12"/>
  <c r="A33" i="2"/>
  <c r="A32" i="24"/>
  <c r="A32" i="4"/>
  <c r="A32" i="1"/>
  <c r="B73" i="12"/>
  <c r="A65" i="7"/>
  <c r="A79" i="7"/>
  <c r="A79" i="24"/>
  <c r="A80" i="2"/>
  <c r="A79" i="1"/>
  <c r="A79" i="4"/>
  <c r="A78" i="7"/>
  <c r="A78" i="24"/>
  <c r="A79" i="2"/>
  <c r="A78" i="4"/>
  <c r="A78" i="1"/>
  <c r="A77" i="7"/>
  <c r="A78" i="2"/>
  <c r="A77" i="24"/>
  <c r="A77" i="4"/>
  <c r="A77" i="1"/>
  <c r="A77" i="2"/>
  <c r="A76" i="7"/>
  <c r="A76" i="24"/>
  <c r="A76" i="1"/>
  <c r="A76" i="4"/>
  <c r="A75" i="7"/>
  <c r="A76" i="2"/>
  <c r="A75" i="24"/>
  <c r="A75" i="1"/>
  <c r="A75" i="4"/>
  <c r="B22" i="7"/>
  <c r="C23" i="12"/>
  <c r="B23" i="2"/>
  <c r="B22" i="24"/>
  <c r="B22" i="4"/>
  <c r="B22" i="1"/>
  <c r="B18" i="7"/>
  <c r="C17" i="12"/>
  <c r="B19" i="2"/>
  <c r="B18" i="24"/>
  <c r="B18" i="4"/>
  <c r="B18" i="1"/>
  <c r="C41" i="12"/>
  <c r="B47" i="2"/>
  <c r="B46" i="7"/>
  <c r="B46" i="24"/>
  <c r="B46" i="1"/>
  <c r="B46" i="4"/>
  <c r="C40" i="12"/>
  <c r="B43" i="2"/>
  <c r="B42" i="7"/>
  <c r="B42" i="24"/>
  <c r="B42" i="1"/>
  <c r="B42" i="4"/>
  <c r="B19" i="12"/>
  <c r="A23" i="7"/>
  <c r="A24" i="2"/>
  <c r="A23" i="4"/>
  <c r="A23" i="24"/>
  <c r="A23" i="1"/>
  <c r="A21" i="7"/>
  <c r="B16" i="12"/>
  <c r="A22" i="2"/>
  <c r="A21" i="24"/>
  <c r="A21" i="4"/>
  <c r="A21" i="1"/>
  <c r="B17" i="12"/>
  <c r="A18" i="7"/>
  <c r="A19" i="2"/>
  <c r="A18" i="4"/>
  <c r="A18" i="24"/>
  <c r="A18" i="1"/>
  <c r="B41" i="12"/>
  <c r="A47" i="2"/>
  <c r="A46" i="7"/>
  <c r="A46" i="24"/>
  <c r="A46" i="1"/>
  <c r="A46" i="4"/>
  <c r="B47" i="12"/>
  <c r="A43" i="7"/>
  <c r="A44" i="2"/>
  <c r="A43" i="24"/>
  <c r="A43" i="4"/>
  <c r="A43" i="1"/>
  <c r="B40" i="12"/>
  <c r="A43" i="2"/>
  <c r="A42" i="7"/>
  <c r="A42" i="24"/>
  <c r="A42" i="1"/>
  <c r="A42" i="4"/>
  <c r="B46" i="12"/>
  <c r="A39" i="7"/>
  <c r="A40" i="2"/>
  <c r="A39" i="4"/>
  <c r="A39" i="24"/>
  <c r="A39" i="1"/>
  <c r="A37" i="7"/>
  <c r="B36" i="12"/>
  <c r="A38" i="2"/>
  <c r="A37" i="24"/>
  <c r="A37" i="1"/>
  <c r="A37" i="4"/>
  <c r="B39" i="12"/>
  <c r="A35" i="7"/>
  <c r="A36" i="2"/>
  <c r="A35" i="4"/>
  <c r="A35" i="1"/>
  <c r="A67" i="22" l="1"/>
  <c r="B67" i="22"/>
  <c r="B74" i="12" s="1"/>
  <c r="C67" i="22"/>
  <c r="C74" i="12" s="1"/>
  <c r="D67" i="22"/>
  <c r="D74" i="12" s="1"/>
  <c r="A68" i="22"/>
  <c r="B68" i="22"/>
  <c r="C68" i="22"/>
  <c r="D68" i="22"/>
  <c r="A69" i="22"/>
  <c r="B69" i="22"/>
  <c r="B78" i="12" s="1"/>
  <c r="C69" i="22"/>
  <c r="D69" i="22"/>
  <c r="A70" i="22"/>
  <c r="B70" i="22"/>
  <c r="C70" i="22"/>
  <c r="D70" i="22"/>
  <c r="A71" i="22"/>
  <c r="B71" i="22"/>
  <c r="B80" i="12" s="1"/>
  <c r="C71" i="22"/>
  <c r="C80" i="12" s="1"/>
  <c r="D71" i="22"/>
  <c r="D80" i="12" s="1"/>
  <c r="A26" i="22"/>
  <c r="B26" i="22"/>
  <c r="C26" i="22"/>
  <c r="D26" i="22"/>
  <c r="A27" i="22"/>
  <c r="B27" i="22"/>
  <c r="C27" i="22"/>
  <c r="D27" i="22"/>
  <c r="A28" i="22"/>
  <c r="B28" i="22"/>
  <c r="C28" i="22"/>
  <c r="D28" i="22"/>
  <c r="A9" i="22"/>
  <c r="B9" i="22"/>
  <c r="C9" i="22"/>
  <c r="D9" i="22"/>
  <c r="A6" i="22"/>
  <c r="B6" i="22"/>
  <c r="C6" i="22"/>
  <c r="D6" i="22"/>
  <c r="D33" i="12" l="1"/>
  <c r="C30" i="7"/>
  <c r="B30" i="7"/>
  <c r="C33" i="12"/>
  <c r="A30" i="7"/>
  <c r="B33" i="12"/>
  <c r="C30" i="4"/>
  <c r="C30" i="24"/>
  <c r="C30" i="1"/>
  <c r="C31" i="2"/>
  <c r="B30" i="24"/>
  <c r="B30" i="4"/>
  <c r="B30" i="1"/>
  <c r="B31" i="2"/>
  <c r="A31" i="2"/>
  <c r="A30" i="1"/>
  <c r="A30" i="24"/>
  <c r="A30" i="4"/>
  <c r="B72" i="4"/>
  <c r="B72" i="24"/>
  <c r="B73" i="2"/>
  <c r="B72" i="1"/>
  <c r="C84" i="12"/>
  <c r="C72" i="1"/>
  <c r="C72" i="24"/>
  <c r="D84" i="12"/>
  <c r="C73" i="2"/>
  <c r="C72" i="4"/>
  <c r="B84" i="12"/>
  <c r="A72" i="24"/>
  <c r="A72" i="4"/>
  <c r="A73" i="2"/>
  <c r="A72" i="1"/>
  <c r="B74" i="2"/>
  <c r="B73" i="4"/>
  <c r="B73" i="7"/>
  <c r="B73" i="1"/>
  <c r="B73" i="24"/>
  <c r="C73" i="24"/>
  <c r="C73" i="7"/>
  <c r="C73" i="1"/>
  <c r="C74" i="2"/>
  <c r="C73" i="4"/>
  <c r="A73" i="7"/>
  <c r="A73" i="1"/>
  <c r="A73" i="24"/>
  <c r="A73" i="4"/>
  <c r="A74" i="2"/>
  <c r="A8" i="7"/>
  <c r="B10" i="12"/>
  <c r="A9" i="2"/>
  <c r="A8" i="24"/>
  <c r="A8" i="4"/>
  <c r="A8" i="1"/>
  <c r="A28" i="7"/>
  <c r="B32" i="12"/>
  <c r="A29" i="2"/>
  <c r="A28" i="24"/>
  <c r="A28" i="4"/>
  <c r="A28" i="1"/>
  <c r="D10" i="12"/>
  <c r="C8" i="7"/>
  <c r="C9" i="2"/>
  <c r="C8" i="4"/>
  <c r="C8" i="24"/>
  <c r="C8" i="1"/>
  <c r="C11" i="7"/>
  <c r="D14" i="12"/>
  <c r="C12" i="2"/>
  <c r="C11" i="24"/>
  <c r="C11" i="4"/>
  <c r="C11" i="1"/>
  <c r="D31" i="12"/>
  <c r="C29" i="7"/>
  <c r="C30" i="2"/>
  <c r="C29" i="4"/>
  <c r="C29" i="24"/>
  <c r="C29" i="1"/>
  <c r="D32" i="12"/>
  <c r="C28" i="7"/>
  <c r="C29" i="2"/>
  <c r="C28" i="4"/>
  <c r="C28" i="24"/>
  <c r="C28" i="1"/>
  <c r="C72" i="7"/>
  <c r="C71" i="7"/>
  <c r="C71" i="2"/>
  <c r="C70" i="7"/>
  <c r="C70" i="24"/>
  <c r="C70" i="1"/>
  <c r="C70" i="4"/>
  <c r="C70" i="2"/>
  <c r="C69" i="7"/>
  <c r="C69" i="24"/>
  <c r="C69" i="1"/>
  <c r="C69" i="4"/>
  <c r="C10" i="12"/>
  <c r="B8" i="7"/>
  <c r="B9" i="2"/>
  <c r="B8" i="4"/>
  <c r="B8" i="24"/>
  <c r="B8" i="1"/>
  <c r="B29" i="7"/>
  <c r="C31" i="12"/>
  <c r="B30" i="2"/>
  <c r="B29" i="24"/>
  <c r="B29" i="4"/>
  <c r="B29" i="1"/>
  <c r="C32" i="12"/>
  <c r="B28" i="7"/>
  <c r="B29" i="2"/>
  <c r="B28" i="4"/>
  <c r="B28" i="24"/>
  <c r="B28" i="1"/>
  <c r="B72" i="7"/>
  <c r="B71" i="7"/>
  <c r="B70" i="7"/>
  <c r="B71" i="2"/>
  <c r="B70" i="24"/>
  <c r="B70" i="4"/>
  <c r="B70" i="1"/>
  <c r="B70" i="2"/>
  <c r="B69" i="7"/>
  <c r="B69" i="24"/>
  <c r="B69" i="1"/>
  <c r="B69" i="4"/>
  <c r="B14" i="12"/>
  <c r="A11" i="7"/>
  <c r="A12" i="2"/>
  <c r="A11" i="4"/>
  <c r="A11" i="24"/>
  <c r="A11" i="1"/>
  <c r="A29" i="7"/>
  <c r="B31" i="12"/>
  <c r="A30" i="2"/>
  <c r="A29" i="24"/>
  <c r="A29" i="4"/>
  <c r="A29" i="1"/>
  <c r="A72" i="7"/>
  <c r="A71" i="7"/>
  <c r="A69" i="7"/>
  <c r="A70" i="2"/>
  <c r="A69" i="24"/>
  <c r="A69" i="4"/>
  <c r="A69" i="1"/>
  <c r="C14" i="12"/>
  <c r="B11" i="7"/>
  <c r="B12" i="2"/>
  <c r="B11" i="4"/>
  <c r="B11" i="24"/>
  <c r="B11" i="1"/>
  <c r="A70" i="7"/>
  <c r="A71" i="2"/>
  <c r="A70" i="24"/>
  <c r="A70" i="4"/>
  <c r="A70" i="1"/>
  <c r="G36" i="12" l="1"/>
  <c r="I36" i="12" s="1"/>
  <c r="K36" i="12" s="1"/>
  <c r="M36" i="12" s="1"/>
  <c r="G18" i="12" l="1"/>
  <c r="I18" i="12" s="1"/>
  <c r="K18" i="12" s="1"/>
  <c r="M18" i="12" s="1"/>
  <c r="G74" i="12"/>
  <c r="I74" i="12" l="1"/>
  <c r="K74" i="12" s="1"/>
  <c r="M74" i="12" s="1"/>
  <c r="G63" i="12"/>
  <c r="I63" i="12" s="1"/>
  <c r="K63" i="12" s="1"/>
  <c r="M63" i="12" s="1"/>
  <c r="G82" i="12"/>
  <c r="I82" i="12" s="1"/>
  <c r="K82" i="12" s="1"/>
  <c r="M82" i="12" s="1"/>
  <c r="G61" i="12"/>
  <c r="I61" i="12" s="1"/>
  <c r="K61" i="12" s="1"/>
  <c r="M61" i="12" s="1"/>
  <c r="G35" i="12"/>
  <c r="I35" i="12" s="1"/>
  <c r="K35" i="12" s="1"/>
  <c r="M35" i="12" s="1"/>
  <c r="G56" i="12"/>
  <c r="I56" i="12" s="1"/>
  <c r="K56" i="12" s="1"/>
  <c r="M56" i="12" s="1"/>
  <c r="G58" i="12"/>
  <c r="I58" i="12" s="1"/>
  <c r="K58" i="12" s="1"/>
  <c r="M58" i="12" s="1"/>
  <c r="G55" i="12"/>
  <c r="I55" i="12" s="1"/>
  <c r="K55" i="12" s="1"/>
  <c r="M55" i="12" s="1"/>
  <c r="G53" i="12"/>
  <c r="I53" i="12" s="1"/>
  <c r="K53" i="12" s="1"/>
  <c r="M53" i="12" s="1"/>
  <c r="G67" i="12"/>
  <c r="I67" i="12" s="1"/>
  <c r="K67" i="12" s="1"/>
  <c r="M67" i="12" s="1"/>
  <c r="G68" i="12"/>
  <c r="I68" i="12" s="1"/>
  <c r="K68" i="12" s="1"/>
  <c r="M68" i="12" s="1"/>
  <c r="G59" i="12"/>
  <c r="I59" i="12" s="1"/>
  <c r="K59" i="12" s="1"/>
  <c r="M59" i="12" s="1"/>
  <c r="G62" i="12"/>
  <c r="I62" i="12" s="1"/>
  <c r="K62" i="12" s="1"/>
  <c r="M62" i="12" s="1"/>
  <c r="G77" i="12"/>
  <c r="I77" i="12" s="1"/>
  <c r="K77" i="12" s="1"/>
  <c r="M77" i="12" s="1"/>
  <c r="G37" i="12"/>
  <c r="I37" i="12" s="1"/>
  <c r="K37" i="12" s="1"/>
  <c r="M37" i="12" s="1"/>
  <c r="G65" i="12"/>
  <c r="I65" i="12" s="1"/>
  <c r="K65" i="12" s="1"/>
  <c r="M65" i="12" s="1"/>
  <c r="G52" i="12"/>
  <c r="I52" i="12" s="1"/>
  <c r="K52" i="12" s="1"/>
  <c r="M52" i="12" s="1"/>
  <c r="G64" i="12"/>
  <c r="I64" i="12" s="1"/>
  <c r="K64" i="12" s="1"/>
  <c r="M64" i="12" s="1"/>
  <c r="G81" i="12"/>
  <c r="I81" i="12" s="1"/>
  <c r="K81" i="12" s="1"/>
  <c r="M81" i="12" s="1"/>
  <c r="G47" i="12"/>
  <c r="I47" i="12" s="1"/>
  <c r="K47" i="12" s="1"/>
  <c r="M47" i="12" s="1"/>
  <c r="G41" i="12"/>
  <c r="I41" i="12" s="1"/>
  <c r="K41" i="12" s="1"/>
  <c r="M41" i="12" s="1"/>
  <c r="G54" i="12"/>
  <c r="I54" i="12" s="1"/>
  <c r="K54" i="12" s="1"/>
  <c r="M54" i="12" s="1"/>
  <c r="G86" i="12"/>
  <c r="I86" i="12" s="1"/>
  <c r="K86" i="12" s="1"/>
  <c r="M86" i="12" s="1"/>
  <c r="G79" i="12"/>
  <c r="I79" i="12" s="1"/>
  <c r="K79" i="12" s="1"/>
  <c r="M79" i="12" s="1"/>
  <c r="D72" i="22"/>
  <c r="D86" i="12" s="1"/>
  <c r="A72" i="22"/>
  <c r="B72" i="22"/>
  <c r="B86" i="12" s="1"/>
  <c r="C72" i="22"/>
  <c r="C86" i="12" s="1"/>
  <c r="D3" i="22"/>
  <c r="D4" i="22"/>
  <c r="D5" i="22"/>
  <c r="D7" i="22"/>
  <c r="D8" i="22"/>
  <c r="D10" i="22"/>
  <c r="D11" i="22"/>
  <c r="D12" i="22"/>
  <c r="D25" i="22"/>
  <c r="D29" i="22"/>
  <c r="B2" i="22"/>
  <c r="A3" i="22"/>
  <c r="B3" i="22"/>
  <c r="C3" i="22"/>
  <c r="A4" i="22"/>
  <c r="B4" i="22"/>
  <c r="C4" i="22"/>
  <c r="A5" i="22"/>
  <c r="B5" i="22"/>
  <c r="C5" i="22"/>
  <c r="A7" i="22"/>
  <c r="B7" i="22"/>
  <c r="C7" i="22"/>
  <c r="A8" i="22"/>
  <c r="B8" i="22"/>
  <c r="C8" i="22"/>
  <c r="A10" i="22"/>
  <c r="B10" i="22"/>
  <c r="C10" i="22"/>
  <c r="A11" i="22"/>
  <c r="B11" i="22"/>
  <c r="C11" i="22"/>
  <c r="A12" i="22"/>
  <c r="B12" i="22"/>
  <c r="C12" i="22"/>
  <c r="A25" i="22"/>
  <c r="B25" i="22"/>
  <c r="C25" i="22"/>
  <c r="A29" i="22"/>
  <c r="B29" i="22"/>
  <c r="C29" i="22"/>
  <c r="A14" i="24" l="1"/>
  <c r="A14" i="4"/>
  <c r="A15" i="2"/>
  <c r="A14" i="1"/>
  <c r="A74" i="4"/>
  <c r="A74" i="24"/>
  <c r="A74" i="1"/>
  <c r="A75" i="2"/>
  <c r="A5" i="1"/>
  <c r="A6" i="2"/>
  <c r="A5" i="4"/>
  <c r="A5" i="24"/>
  <c r="B29" i="12"/>
  <c r="A27" i="7"/>
  <c r="C12" i="12"/>
  <c r="B12" i="7"/>
  <c r="B13" i="2"/>
  <c r="B12" i="4"/>
  <c r="B12" i="24"/>
  <c r="B12" i="1"/>
  <c r="B7" i="12"/>
  <c r="A10" i="7"/>
  <c r="A11" i="2"/>
  <c r="A10" i="4"/>
  <c r="A10" i="24"/>
  <c r="A10" i="1"/>
  <c r="B6" i="7"/>
  <c r="C9" i="12"/>
  <c r="B7" i="2"/>
  <c r="B6" i="24"/>
  <c r="B6" i="4"/>
  <c r="B6" i="1"/>
  <c r="A5" i="7"/>
  <c r="B11" i="12"/>
  <c r="C10" i="7"/>
  <c r="D7" i="12"/>
  <c r="C11" i="2"/>
  <c r="C10" i="24"/>
  <c r="C10" i="4"/>
  <c r="C10" i="1"/>
  <c r="D11" i="12"/>
  <c r="C5" i="7"/>
  <c r="C6" i="2"/>
  <c r="C5" i="4"/>
  <c r="C5" i="24"/>
  <c r="C5" i="1"/>
  <c r="A12" i="7"/>
  <c r="B12" i="12"/>
  <c r="A13" i="2"/>
  <c r="A12" i="24"/>
  <c r="A12" i="4"/>
  <c r="A12" i="1"/>
  <c r="C13" i="12"/>
  <c r="B7" i="7"/>
  <c r="B8" i="2"/>
  <c r="B7" i="4"/>
  <c r="B7" i="24"/>
  <c r="B7" i="1"/>
  <c r="B9" i="12"/>
  <c r="A6" i="7"/>
  <c r="A7" i="2"/>
  <c r="A6" i="4"/>
  <c r="A6" i="24"/>
  <c r="A6" i="1"/>
  <c r="C14" i="7"/>
  <c r="D27" i="12"/>
  <c r="C15" i="2"/>
  <c r="C14" i="24"/>
  <c r="C14" i="4"/>
  <c r="C14" i="1"/>
  <c r="D8" i="12"/>
  <c r="C9" i="7"/>
  <c r="C10" i="2"/>
  <c r="C9" i="4"/>
  <c r="C9" i="24"/>
  <c r="C9" i="1"/>
  <c r="B74" i="7"/>
  <c r="B74" i="24"/>
  <c r="B75" i="2"/>
  <c r="B74" i="4"/>
  <c r="B74" i="1"/>
  <c r="B34" i="12"/>
  <c r="A31" i="7"/>
  <c r="B14" i="7"/>
  <c r="C27" i="12"/>
  <c r="B15" i="2"/>
  <c r="B14" i="24"/>
  <c r="B14" i="4"/>
  <c r="B14" i="1"/>
  <c r="B9" i="7"/>
  <c r="C8" i="12"/>
  <c r="B10" i="2"/>
  <c r="B9" i="24"/>
  <c r="B9" i="4"/>
  <c r="B9" i="1"/>
  <c r="B13" i="12"/>
  <c r="A7" i="7"/>
  <c r="A8" i="2"/>
  <c r="A7" i="4"/>
  <c r="A7" i="24"/>
  <c r="A7" i="1"/>
  <c r="C7" i="7"/>
  <c r="D13" i="12"/>
  <c r="C8" i="2"/>
  <c r="C7" i="24"/>
  <c r="C7" i="4"/>
  <c r="C7" i="1"/>
  <c r="A74" i="7"/>
  <c r="A13" i="7"/>
  <c r="B15" i="12"/>
  <c r="B27" i="12"/>
  <c r="A14" i="7"/>
  <c r="B10" i="7"/>
  <c r="C7" i="12"/>
  <c r="B11" i="2"/>
  <c r="B10" i="24"/>
  <c r="B10" i="4"/>
  <c r="B10" i="1"/>
  <c r="A9" i="7"/>
  <c r="B8" i="12"/>
  <c r="A10" i="2"/>
  <c r="A9" i="24"/>
  <c r="A9" i="4"/>
  <c r="A9" i="1"/>
  <c r="B5" i="7"/>
  <c r="C11" i="12"/>
  <c r="B6" i="2"/>
  <c r="B5" i="24"/>
  <c r="B5" i="4"/>
  <c r="B5" i="1"/>
  <c r="D12" i="12"/>
  <c r="C12" i="7"/>
  <c r="C13" i="2"/>
  <c r="C12" i="4"/>
  <c r="C12" i="24"/>
  <c r="C12" i="1"/>
  <c r="C6" i="7"/>
  <c r="D9" i="12"/>
  <c r="C7" i="2"/>
  <c r="C6" i="24"/>
  <c r="C6" i="4"/>
  <c r="C6" i="1"/>
  <c r="C75" i="2"/>
  <c r="C74" i="7"/>
  <c r="C74" i="24"/>
  <c r="C74" i="1"/>
  <c r="C74" i="4"/>
  <c r="G9" i="12"/>
  <c r="G8" i="12"/>
  <c r="I8" i="12" s="1"/>
  <c r="K8" i="12" s="1"/>
  <c r="M8" i="12" s="1"/>
  <c r="G46" i="12" l="1"/>
  <c r="I46" i="12" s="1"/>
  <c r="K46" i="12" s="1"/>
  <c r="M46" i="12" s="1"/>
  <c r="G7" i="12" l="1"/>
  <c r="G12" i="12"/>
  <c r="G22" i="12"/>
  <c r="G23" i="12"/>
  <c r="G19" i="12"/>
  <c r="G31" i="12"/>
  <c r="G45" i="12"/>
  <c r="G50" i="12"/>
  <c r="G48" i="12"/>
  <c r="G44" i="12"/>
  <c r="I45" i="12" l="1"/>
  <c r="K45" i="12" s="1"/>
  <c r="M45" i="12" s="1"/>
  <c r="I31" i="12"/>
  <c r="K31" i="12" s="1"/>
  <c r="M31" i="12" s="1"/>
  <c r="I19" i="12"/>
  <c r="K19" i="12" s="1"/>
  <c r="M19" i="12" s="1"/>
  <c r="I9" i="12"/>
  <c r="K9" i="12" s="1"/>
  <c r="M9" i="12" s="1"/>
  <c r="G38" i="12"/>
  <c r="I38" i="12" s="1"/>
  <c r="K38" i="12" s="1"/>
  <c r="M38" i="12" s="1"/>
  <c r="G20" i="12"/>
  <c r="I20" i="12" s="1"/>
  <c r="K20" i="12" s="1"/>
  <c r="M20" i="12" s="1"/>
  <c r="G16" i="12"/>
  <c r="I16" i="12" s="1"/>
  <c r="K16" i="12" s="1"/>
  <c r="M16" i="12" s="1"/>
  <c r="G21" i="12"/>
  <c r="I21" i="12" s="1"/>
  <c r="K21" i="12" s="1"/>
  <c r="M21" i="12" s="1"/>
  <c r="G14" i="12"/>
  <c r="I14" i="12" s="1"/>
  <c r="K14" i="12" s="1"/>
  <c r="M14" i="12" s="1"/>
  <c r="G10" i="12"/>
  <c r="I10" i="12" s="1"/>
  <c r="K10" i="12" s="1"/>
  <c r="M10" i="12" s="1"/>
  <c r="I50" i="12"/>
  <c r="K50" i="12" s="1"/>
  <c r="M50" i="12" s="1"/>
  <c r="G28" i="12"/>
  <c r="I28" i="12" s="1"/>
  <c r="K28" i="12" s="1"/>
  <c r="M28" i="12" s="1"/>
  <c r="G32" i="12"/>
  <c r="I32" i="12" s="1"/>
  <c r="K32" i="12" s="1"/>
  <c r="M32" i="12" s="1"/>
  <c r="G25" i="12"/>
  <c r="I25" i="12" s="1"/>
  <c r="K25" i="12" s="1"/>
  <c r="M25" i="12" s="1"/>
  <c r="G24" i="12"/>
  <c r="I24" i="12" s="1"/>
  <c r="K24" i="12" s="1"/>
  <c r="M24" i="12" s="1"/>
  <c r="G13" i="12"/>
  <c r="I13" i="12" s="1"/>
  <c r="K13" i="12" s="1"/>
  <c r="M13" i="12" s="1"/>
  <c r="G17" i="12"/>
  <c r="I17" i="12" s="1"/>
  <c r="K17" i="12" s="1"/>
  <c r="M17" i="12" s="1"/>
  <c r="G27" i="12"/>
  <c r="I27" i="12" s="1"/>
  <c r="K27" i="12" s="1"/>
  <c r="M27" i="12" s="1"/>
  <c r="I44" i="12"/>
  <c r="K44" i="12" s="1"/>
  <c r="M44" i="12" s="1"/>
  <c r="G49" i="12"/>
  <c r="I49" i="12" s="1"/>
  <c r="K49" i="12" s="1"/>
  <c r="M49" i="12" s="1"/>
  <c r="G39" i="12"/>
  <c r="I39" i="12" s="1"/>
  <c r="K39" i="12" s="1"/>
  <c r="M39" i="12" s="1"/>
  <c r="G40" i="12"/>
  <c r="I40" i="12" s="1"/>
  <c r="K40" i="12" s="1"/>
  <c r="M40" i="12" s="1"/>
  <c r="G42" i="12"/>
  <c r="I42" i="12" s="1"/>
  <c r="K42" i="12" s="1"/>
  <c r="M42" i="12" s="1"/>
  <c r="I48" i="12"/>
  <c r="K48" i="12" s="1"/>
  <c r="M48" i="12" s="1"/>
  <c r="I23" i="12"/>
  <c r="K23" i="12" s="1"/>
  <c r="M23" i="12" s="1"/>
  <c r="I22" i="12"/>
  <c r="K22" i="12" s="1"/>
  <c r="M22" i="12" s="1"/>
  <c r="I12" i="12"/>
  <c r="K12" i="12" s="1"/>
  <c r="M12" i="12" s="1"/>
  <c r="I7" i="12"/>
  <c r="K7" i="12" s="1"/>
  <c r="M7" i="12" s="1"/>
  <c r="L5" i="12" l="1"/>
  <c r="J5" i="12" l="1"/>
  <c r="F5" i="12"/>
  <c r="H5" i="12"/>
  <c r="E5" i="12"/>
  <c r="A1" i="24" l="1"/>
  <c r="B1" i="12" l="1"/>
  <c r="A1" i="4"/>
  <c r="A1" i="7"/>
  <c r="A1" i="2"/>
</calcChain>
</file>

<file path=xl/sharedStrings.xml><?xml version="1.0" encoding="utf-8"?>
<sst xmlns="http://schemas.openxmlformats.org/spreadsheetml/2006/main" count="129" uniqueCount="79">
  <si>
    <t>Time</t>
  </si>
  <si>
    <t>Place</t>
  </si>
  <si>
    <t xml:space="preserve"> </t>
  </si>
  <si>
    <t>Total</t>
  </si>
  <si>
    <t>Sub</t>
  </si>
  <si>
    <t>Score</t>
  </si>
  <si>
    <t>Final</t>
  </si>
  <si>
    <t>Final Score Sheet</t>
  </si>
  <si>
    <t xml:space="preserve"> ---&gt;</t>
  </si>
  <si>
    <t>Athletes</t>
  </si>
  <si>
    <t>MAS Wrestling</t>
  </si>
  <si>
    <t>Yoke</t>
  </si>
  <si>
    <t>MAS</t>
  </si>
  <si>
    <t>Points</t>
  </si>
  <si>
    <t>Yoke Race</t>
  </si>
  <si>
    <t>Race</t>
  </si>
  <si>
    <t>Wrestling</t>
  </si>
  <si>
    <t>(LB)</t>
  </si>
  <si>
    <t>Body Weight</t>
  </si>
  <si>
    <t>bodyweight</t>
  </si>
  <si>
    <t># of reps</t>
  </si>
  <si>
    <t>body weight</t>
  </si>
  <si>
    <t>Stone of Strength to Shoulder</t>
  </si>
  <si>
    <t>Distance /Steps</t>
  </si>
  <si>
    <t>Duck Walk</t>
  </si>
  <si>
    <t>Power Stairs</t>
  </si>
  <si>
    <t>Press</t>
  </si>
  <si>
    <t>Shoulder</t>
  </si>
  <si>
    <t>Stones</t>
  </si>
  <si>
    <t>#Reps</t>
  </si>
  <si>
    <t>MAS pts</t>
  </si>
  <si>
    <t>Distance/Steps</t>
  </si>
  <si>
    <t>Duck walk to Power Stairs</t>
  </si>
  <si>
    <t>Log Press</t>
  </si>
  <si>
    <t>4th Annual 805 Strongest Man</t>
  </si>
  <si>
    <t>LOG</t>
  </si>
  <si>
    <t>Novice Lightweight Men 420lb</t>
  </si>
  <si>
    <t>Masters Lightweight Men 420lb</t>
  </si>
  <si>
    <t>Height</t>
  </si>
  <si>
    <t>Novice Heavyweight Men 520lb</t>
  </si>
  <si>
    <t>Masters Heavyweight 520lb</t>
  </si>
  <si>
    <t>Open Heavyweight Men 600lb</t>
  </si>
  <si>
    <t>MEN</t>
  </si>
  <si>
    <t>Open Lightweight Men 17"/264lb</t>
  </si>
  <si>
    <t>Open Lightweight Men 420lb</t>
  </si>
  <si>
    <t>Open Middleweight Men 520lb</t>
  </si>
  <si>
    <t>Open Middleweight Men 20"/313lb</t>
  </si>
  <si>
    <t>Novice Heavyweight Men 20"/313lb</t>
  </si>
  <si>
    <t>Masters Hevyweight Men 20"/313lb</t>
  </si>
  <si>
    <t>Open Heavyweight Men 20"/379lb</t>
  </si>
  <si>
    <t>Open Lightweight Men 180lb/10"</t>
  </si>
  <si>
    <t>Novice Lightweight Men 180lb/10"</t>
  </si>
  <si>
    <t>Masters Men Lightweight 180lb/10"</t>
  </si>
  <si>
    <t>Open Middleweight Men 210lb/12"</t>
  </si>
  <si>
    <t>Novice Heavyweight Men 210lb/12"</t>
  </si>
  <si>
    <t>Masters Heavyweight Men 210lb/12"</t>
  </si>
  <si>
    <t>Open Heavyweight Men 240lb/12"</t>
  </si>
  <si>
    <t>Open Lightweight Men 160lb/small</t>
  </si>
  <si>
    <t>Novice Lightweight Men160lb/small</t>
  </si>
  <si>
    <t>Masters Lightweight Men 160lb/small</t>
  </si>
  <si>
    <t>Open Middleweight Men 190lb/large</t>
  </si>
  <si>
    <t>Novice Heavyweight Men 190lb/large</t>
  </si>
  <si>
    <t>Masters Heavyweight Men 190lb/large</t>
  </si>
  <si>
    <t>Open Heavyweight Men 230lb/large</t>
  </si>
  <si>
    <t>Heavy</t>
  </si>
  <si>
    <t>Novice Lightweight Men 17"/264lb</t>
  </si>
  <si>
    <t>Masters Men Lightweight 17"/264lb</t>
  </si>
  <si>
    <t>Lightweight Men</t>
  </si>
  <si>
    <t>Josua</t>
  </si>
  <si>
    <t>Armenta</t>
  </si>
  <si>
    <t>Chip</t>
  </si>
  <si>
    <t>Conrad (M)</t>
  </si>
  <si>
    <t>Teen Men Heavyweight</t>
  </si>
  <si>
    <t>Bradley</t>
  </si>
  <si>
    <t>Hale (T)</t>
  </si>
  <si>
    <t>Nate</t>
  </si>
  <si>
    <t>Bohart (T)</t>
  </si>
  <si>
    <t>Kobe</t>
  </si>
  <si>
    <t>Heaton 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</si>
</sst>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_(* #,##0.0_);_(* \(#,##0.0\);_(* &quot;-&quot;??_);_(@_)"/>
  </numFmts>
  <fonts count="27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돋움"/>
      <family val="3"/>
      <charset val="129"/>
    </font>
    <font>
      <sz val="12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strike/>
      <sz val="10"/>
      <color rgb="FF0000FF"/>
      <name val="Arial"/>
      <family val="2"/>
    </font>
    <font>
      <strike/>
      <sz val="10"/>
      <color rgb="FFFF0000"/>
      <name val="Arial"/>
      <family val="2"/>
    </font>
    <font>
      <b/>
      <sz val="10"/>
      <color theme="1"/>
      <name val="Tahoma"/>
      <family val="2"/>
    </font>
    <font>
      <b/>
      <sz val="14"/>
      <name val="Tahoma"/>
      <family val="2"/>
    </font>
    <font>
      <b/>
      <sz val="9"/>
      <name val="Arial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328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2" fontId="0" fillId="0" borderId="0" xfId="0" applyNumberFormat="1" applyFill="1"/>
    <xf numFmtId="164" fontId="0" fillId="0" borderId="0" xfId="0" applyNumberFormat="1" applyFill="1"/>
    <xf numFmtId="164" fontId="0" fillId="0" borderId="0" xfId="0" applyNumberFormat="1"/>
    <xf numFmtId="0" fontId="2" fillId="0" borderId="0" xfId="0" applyFont="1" applyFill="1"/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/>
    <xf numFmtId="0" fontId="4" fillId="0" borderId="8" xfId="0" applyFont="1" applyFill="1" applyBorder="1" applyAlignment="1">
      <alignment horizontal="center"/>
    </xf>
    <xf numFmtId="0" fontId="4" fillId="0" borderId="0" xfId="0" applyFont="1" applyBorder="1"/>
    <xf numFmtId="43" fontId="0" fillId="0" borderId="0" xfId="1" applyFont="1" applyFill="1"/>
    <xf numFmtId="43" fontId="0" fillId="0" borderId="0" xfId="1" applyFont="1"/>
    <xf numFmtId="43" fontId="0" fillId="0" borderId="0" xfId="1" applyFont="1" applyAlignment="1">
      <alignment horizontal="center"/>
    </xf>
    <xf numFmtId="0" fontId="15" fillId="0" borderId="0" xfId="0" applyFont="1"/>
    <xf numFmtId="0" fontId="15" fillId="0" borderId="0" xfId="0" applyFont="1" applyFill="1" applyBorder="1"/>
    <xf numFmtId="43" fontId="12" fillId="0" borderId="0" xfId="1" applyFont="1" applyBorder="1" applyAlignment="1">
      <alignment horizontal="center"/>
    </xf>
    <xf numFmtId="43" fontId="12" fillId="0" borderId="0" xfId="1" applyFont="1" applyBorder="1" applyAlignment="1"/>
    <xf numFmtId="43" fontId="12" fillId="0" borderId="0" xfId="1" applyFont="1" applyFill="1" applyBorder="1" applyAlignment="1">
      <alignment horizontal="center"/>
    </xf>
    <xf numFmtId="0" fontId="16" fillId="0" borderId="0" xfId="0" applyFont="1" applyFill="1" applyBorder="1"/>
    <xf numFmtId="43" fontId="17" fillId="0" borderId="0" xfId="1" applyFont="1" applyBorder="1" applyAlignment="1"/>
    <xf numFmtId="0" fontId="4" fillId="0" borderId="13" xfId="0" applyFont="1" applyFill="1" applyBorder="1" applyAlignment="1">
      <alignment horizontal="center"/>
    </xf>
    <xf numFmtId="0" fontId="11" fillId="0" borderId="8" xfId="2" applyBorder="1" applyAlignment="1" applyProtection="1">
      <alignment vertical="center"/>
    </xf>
    <xf numFmtId="0" fontId="0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10" fillId="0" borderId="0" xfId="0" applyFont="1" applyFill="1"/>
    <xf numFmtId="2" fontId="10" fillId="0" borderId="0" xfId="0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3" xfId="0" applyFont="1" applyFill="1" applyBorder="1"/>
    <xf numFmtId="0" fontId="4" fillId="3" borderId="7" xfId="0" applyFont="1" applyFill="1" applyBorder="1" applyAlignment="1">
      <alignment horizontal="center" wrapText="1"/>
    </xf>
    <xf numFmtId="0" fontId="4" fillId="3" borderId="12" xfId="0" applyFont="1" applyFill="1" applyBorder="1" applyAlignment="1"/>
    <xf numFmtId="0" fontId="8" fillId="3" borderId="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4" fontId="4" fillId="3" borderId="7" xfId="0" applyNumberFormat="1" applyFont="1" applyFill="1" applyBorder="1" applyAlignment="1">
      <alignment horizontal="center" wrapText="1"/>
    </xf>
    <xf numFmtId="164" fontId="4" fillId="3" borderId="17" xfId="0" applyNumberFormat="1" applyFont="1" applyFill="1" applyBorder="1" applyAlignment="1">
      <alignment horizontal="center" wrapText="1"/>
    </xf>
    <xf numFmtId="164" fontId="8" fillId="3" borderId="17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3" fillId="0" borderId="0" xfId="0" applyNumberFormat="1" applyFont="1" applyFill="1"/>
    <xf numFmtId="0" fontId="4" fillId="3" borderId="2" xfId="0" applyFont="1" applyFill="1" applyBorder="1" applyAlignment="1">
      <alignment horizontal="center"/>
    </xf>
    <xf numFmtId="1" fontId="4" fillId="2" borderId="5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1" xfId="0" applyFont="1" applyBorder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0" fontId="0" fillId="4" borderId="0" xfId="0" applyFill="1"/>
    <xf numFmtId="0" fontId="4" fillId="2" borderId="10" xfId="0" applyFont="1" applyFill="1" applyBorder="1" applyAlignment="1">
      <alignment horizontal="center" wrapText="1"/>
    </xf>
    <xf numFmtId="164" fontId="4" fillId="3" borderId="7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2" fontId="8" fillId="2" borderId="3" xfId="1" applyNumberFormat="1" applyFont="1" applyFill="1" applyBorder="1" applyAlignment="1">
      <alignment horizontal="center"/>
    </xf>
    <xf numFmtId="1" fontId="4" fillId="2" borderId="7" xfId="1" applyNumberFormat="1" applyFont="1" applyFill="1" applyBorder="1" applyAlignment="1">
      <alignment horizontal="center"/>
    </xf>
    <xf numFmtId="1" fontId="4" fillId="2" borderId="3" xfId="1" applyNumberFormat="1" applyFont="1" applyFill="1" applyBorder="1" applyAlignment="1">
      <alignment horizontal="center"/>
    </xf>
    <xf numFmtId="1" fontId="4" fillId="2" borderId="12" xfId="1" applyNumberFormat="1" applyFont="1" applyFill="1" applyBorder="1" applyAlignment="1">
      <alignment horizontal="center"/>
    </xf>
    <xf numFmtId="1" fontId="4" fillId="2" borderId="16" xfId="1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19" fillId="0" borderId="0" xfId="0" applyFont="1" applyAlignment="1">
      <alignment vertical="center"/>
    </xf>
    <xf numFmtId="164" fontId="4" fillId="3" borderId="1" xfId="0" applyNumberFormat="1" applyFont="1" applyFill="1" applyBorder="1" applyAlignment="1">
      <alignment horizontal="center"/>
    </xf>
    <xf numFmtId="2" fontId="20" fillId="3" borderId="3" xfId="0" applyNumberFormat="1" applyFont="1" applyFill="1" applyBorder="1" applyAlignment="1">
      <alignment horizontal="center"/>
    </xf>
    <xf numFmtId="2" fontId="20" fillId="3" borderId="1" xfId="0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2" borderId="18" xfId="0" applyFont="1" applyFill="1" applyBorder="1" applyAlignment="1"/>
    <xf numFmtId="0" fontId="8" fillId="2" borderId="8" xfId="0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 wrapText="1"/>
    </xf>
    <xf numFmtId="2" fontId="8" fillId="2" borderId="9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5" borderId="4" xfId="0" applyFill="1" applyBorder="1"/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/>
    <xf numFmtId="0" fontId="0" fillId="2" borderId="3" xfId="0" applyFont="1" applyFill="1" applyBorder="1"/>
    <xf numFmtId="0" fontId="4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0" borderId="0" xfId="0" applyBorder="1" applyAlignment="1">
      <alignment horizontal="right"/>
    </xf>
    <xf numFmtId="0" fontId="0" fillId="5" borderId="0" xfId="0" applyFill="1" applyBorder="1"/>
    <xf numFmtId="0" fontId="0" fillId="5" borderId="23" xfId="0" applyFill="1" applyBorder="1"/>
    <xf numFmtId="0" fontId="4" fillId="6" borderId="16" xfId="0" applyFont="1" applyFill="1" applyBorder="1" applyAlignment="1">
      <alignment horizontal="center"/>
    </xf>
    <xf numFmtId="164" fontId="4" fillId="7" borderId="7" xfId="0" applyNumberFormat="1" applyFont="1" applyFill="1" applyBorder="1" applyAlignment="1">
      <alignment horizontal="center" wrapText="1"/>
    </xf>
    <xf numFmtId="164" fontId="4" fillId="7" borderId="17" xfId="0" applyNumberFormat="1" applyFont="1" applyFill="1" applyBorder="1" applyAlignment="1">
      <alignment horizontal="center" wrapText="1"/>
    </xf>
    <xf numFmtId="0" fontId="0" fillId="7" borderId="1" xfId="0" applyFill="1" applyBorder="1"/>
    <xf numFmtId="164" fontId="20" fillId="7" borderId="17" xfId="0" applyNumberFormat="1" applyFont="1" applyFill="1" applyBorder="1" applyAlignment="1">
      <alignment horizontal="center" wrapText="1"/>
    </xf>
    <xf numFmtId="164" fontId="4" fillId="7" borderId="1" xfId="0" applyNumberFormat="1" applyFont="1" applyFill="1" applyBorder="1" applyAlignment="1">
      <alignment horizontal="center" wrapText="1"/>
    </xf>
    <xf numFmtId="0" fontId="4" fillId="7" borderId="16" xfId="0" applyFont="1" applyFill="1" applyBorder="1" applyAlignment="1">
      <alignment horizontal="center"/>
    </xf>
    <xf numFmtId="0" fontId="0" fillId="0" borderId="4" xfId="0" applyFill="1" applyBorder="1"/>
    <xf numFmtId="1" fontId="0" fillId="0" borderId="4" xfId="0" applyNumberFormat="1" applyFill="1" applyBorder="1"/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0" xfId="0" applyFont="1" applyFill="1"/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4" xfId="0" applyFont="1" applyFill="1" applyBorder="1"/>
    <xf numFmtId="1" fontId="0" fillId="0" borderId="4" xfId="0" applyNumberForma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23" xfId="0" applyFill="1" applyBorder="1"/>
    <xf numFmtId="0" fontId="0" fillId="0" borderId="24" xfId="0" applyFill="1" applyBorder="1"/>
    <xf numFmtId="1" fontId="0" fillId="0" borderId="24" xfId="0" applyNumberFormat="1" applyFill="1" applyBorder="1" applyAlignment="1">
      <alignment horizontal="right"/>
    </xf>
    <xf numFmtId="1" fontId="0" fillId="0" borderId="24" xfId="0" applyNumberFormat="1" applyFill="1" applyBorder="1"/>
    <xf numFmtId="0" fontId="0" fillId="0" borderId="24" xfId="0" applyFill="1" applyBorder="1" applyAlignment="1">
      <alignment horizontal="right"/>
    </xf>
    <xf numFmtId="0" fontId="0" fillId="0" borderId="25" xfId="0" applyFill="1" applyBorder="1"/>
    <xf numFmtId="0" fontId="4" fillId="0" borderId="0" xfId="0" applyFont="1" applyBorder="1" applyAlignment="1">
      <alignment horizontal="left"/>
    </xf>
    <xf numFmtId="0" fontId="0" fillId="0" borderId="0" xfId="0" applyFont="1" applyFill="1" applyBorder="1"/>
    <xf numFmtId="0" fontId="4" fillId="8" borderId="20" xfId="0" applyFont="1" applyFill="1" applyBorder="1" applyAlignment="1">
      <alignment horizontal="left" wrapText="1"/>
    </xf>
    <xf numFmtId="0" fontId="8" fillId="10" borderId="8" xfId="0" applyFont="1" applyFill="1" applyBorder="1" applyAlignment="1">
      <alignment horizontal="center"/>
    </xf>
    <xf numFmtId="0" fontId="2" fillId="0" borderId="8" xfId="0" applyFont="1" applyFill="1" applyBorder="1"/>
    <xf numFmtId="0" fontId="21" fillId="8" borderId="20" xfId="0" applyFont="1" applyFill="1" applyBorder="1" applyAlignment="1">
      <alignment horizontal="left"/>
    </xf>
    <xf numFmtId="0" fontId="23" fillId="8" borderId="20" xfId="0" applyFont="1" applyFill="1" applyBorder="1" applyAlignment="1">
      <alignment horizontal="left"/>
    </xf>
    <xf numFmtId="0" fontId="0" fillId="0" borderId="21" xfId="0" applyBorder="1"/>
    <xf numFmtId="0" fontId="22" fillId="0" borderId="0" xfId="0" applyFont="1" applyFill="1"/>
    <xf numFmtId="0" fontId="1" fillId="0" borderId="0" xfId="3" applyFont="1" applyFill="1" applyAlignment="1">
      <alignment wrapText="1"/>
    </xf>
    <xf numFmtId="0" fontId="12" fillId="0" borderId="0" xfId="0" applyFont="1" applyFill="1"/>
    <xf numFmtId="0" fontId="8" fillId="10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8" fillId="5" borderId="1" xfId="0" applyFont="1" applyFill="1" applyBorder="1" applyAlignment="1">
      <alignment horizontal="center"/>
    </xf>
    <xf numFmtId="2" fontId="8" fillId="5" borderId="1" xfId="0" applyNumberFormat="1" applyFont="1" applyFill="1" applyBorder="1" applyAlignment="1">
      <alignment horizontal="center" wrapText="1"/>
    </xf>
    <xf numFmtId="2" fontId="8" fillId="5" borderId="3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Fill="1" applyBorder="1"/>
    <xf numFmtId="0" fontId="0" fillId="0" borderId="4" xfId="0" applyFont="1" applyFill="1" applyBorder="1" applyAlignment="1"/>
    <xf numFmtId="164" fontId="4" fillId="5" borderId="1" xfId="0" applyNumberFormat="1" applyFont="1" applyFill="1" applyBorder="1" applyAlignment="1">
      <alignment horizontal="center" wrapText="1"/>
    </xf>
    <xf numFmtId="164" fontId="20" fillId="5" borderId="17" xfId="0" applyNumberFormat="1" applyFont="1" applyFill="1" applyBorder="1" applyAlignment="1">
      <alignment horizontal="center" wrapText="1"/>
    </xf>
    <xf numFmtId="164" fontId="4" fillId="5" borderId="17" xfId="0" applyNumberFormat="1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164" fontId="4" fillId="5" borderId="17" xfId="0" applyNumberFormat="1" applyFont="1" applyFill="1" applyBorder="1" applyAlignment="1">
      <alignment horizontal="left"/>
    </xf>
    <xf numFmtId="164" fontId="4" fillId="5" borderId="1" xfId="0" applyNumberFormat="1" applyFont="1" applyFill="1" applyBorder="1" applyAlignment="1">
      <alignment horizontal="center"/>
    </xf>
    <xf numFmtId="0" fontId="0" fillId="5" borderId="4" xfId="0" applyFont="1" applyFill="1" applyBorder="1"/>
    <xf numFmtId="164" fontId="20" fillId="0" borderId="4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left" wrapText="1"/>
    </xf>
    <xf numFmtId="0" fontId="0" fillId="0" borderId="22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4" fillId="8" borderId="22" xfId="0" applyFont="1" applyFill="1" applyBorder="1" applyAlignment="1">
      <alignment horizontal="left"/>
    </xf>
    <xf numFmtId="0" fontId="4" fillId="9" borderId="22" xfId="0" applyFont="1" applyFill="1" applyBorder="1" applyAlignment="1">
      <alignment horizontal="left"/>
    </xf>
    <xf numFmtId="0" fontId="0" fillId="5" borderId="0" xfId="0" applyFont="1" applyFill="1" applyBorder="1"/>
    <xf numFmtId="0" fontId="0" fillId="5" borderId="23" xfId="0" applyFont="1" applyFill="1" applyBorder="1"/>
    <xf numFmtId="0" fontId="4" fillId="9" borderId="22" xfId="0" applyFont="1" applyFill="1" applyBorder="1" applyAlignment="1">
      <alignment horizontal="right"/>
    </xf>
    <xf numFmtId="0" fontId="0" fillId="0" borderId="22" xfId="0" applyFont="1" applyFill="1" applyBorder="1" applyAlignment="1">
      <alignment horizontal="right"/>
    </xf>
    <xf numFmtId="0" fontId="4" fillId="11" borderId="22" xfId="0" applyFont="1" applyFill="1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11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23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2" fontId="0" fillId="0" borderId="29" xfId="0" applyNumberFormat="1" applyFill="1" applyBorder="1" applyAlignment="1">
      <alignment horizontal="center"/>
    </xf>
    <xf numFmtId="2" fontId="20" fillId="5" borderId="17" xfId="0" applyNumberFormat="1" applyFont="1" applyFill="1" applyBorder="1" applyAlignment="1">
      <alignment horizontal="center"/>
    </xf>
    <xf numFmtId="2" fontId="20" fillId="5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19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4" fillId="5" borderId="32" xfId="0" applyFont="1" applyFill="1" applyBorder="1" applyAlignment="1"/>
    <xf numFmtId="0" fontId="8" fillId="5" borderId="32" xfId="0" applyFont="1" applyFill="1" applyBorder="1" applyAlignment="1">
      <alignment horizontal="center"/>
    </xf>
    <xf numFmtId="2" fontId="8" fillId="5" borderId="26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5" borderId="1" xfId="0" applyFont="1" applyFill="1" applyBorder="1"/>
    <xf numFmtId="2" fontId="8" fillId="5" borderId="1" xfId="1" applyNumberFormat="1" applyFont="1" applyFill="1" applyBorder="1" applyAlignment="1">
      <alignment horizontal="center"/>
    </xf>
    <xf numFmtId="1" fontId="4" fillId="5" borderId="17" xfId="1" applyNumberFormat="1" applyFont="1" applyFill="1" applyBorder="1" applyAlignment="1">
      <alignment horizontal="center"/>
    </xf>
    <xf numFmtId="1" fontId="4" fillId="5" borderId="1" xfId="1" applyNumberFormat="1" applyFont="1" applyFill="1" applyBorder="1" applyAlignment="1">
      <alignment horizontal="center"/>
    </xf>
    <xf numFmtId="1" fontId="4" fillId="5" borderId="6" xfId="1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7" xfId="0" applyFont="1" applyFill="1" applyBorder="1"/>
    <xf numFmtId="0" fontId="4" fillId="2" borderId="5" xfId="0" applyFont="1" applyFill="1" applyBorder="1"/>
    <xf numFmtId="1" fontId="0" fillId="0" borderId="29" xfId="0" applyNumberFormat="1" applyFill="1" applyBorder="1" applyAlignment="1">
      <alignment horizontal="right"/>
    </xf>
    <xf numFmtId="1" fontId="0" fillId="0" borderId="29" xfId="0" applyNumberFormat="1" applyFill="1" applyBorder="1"/>
    <xf numFmtId="0" fontId="0" fillId="0" borderId="29" xfId="0" applyFill="1" applyBorder="1" applyAlignment="1">
      <alignment horizontal="right"/>
    </xf>
    <xf numFmtId="2" fontId="8" fillId="0" borderId="26" xfId="0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5" xfId="0" applyFill="1" applyBorder="1"/>
    <xf numFmtId="0" fontId="13" fillId="0" borderId="1" xfId="0" applyFont="1" applyFill="1" applyBorder="1"/>
    <xf numFmtId="165" fontId="14" fillId="0" borderId="1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31" xfId="0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0" fontId="24" fillId="0" borderId="1" xfId="0" applyFont="1" applyFill="1" applyBorder="1"/>
    <xf numFmtId="0" fontId="0" fillId="0" borderId="26" xfId="0" applyFill="1" applyBorder="1"/>
    <xf numFmtId="0" fontId="0" fillId="5" borderId="4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left" wrapText="1"/>
    </xf>
    <xf numFmtId="0" fontId="22" fillId="0" borderId="22" xfId="0" applyFont="1" applyBorder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19" xfId="0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3" applyFont="1" applyFill="1" applyAlignment="1">
      <alignment horizontal="right" wrapText="1"/>
    </xf>
    <xf numFmtId="164" fontId="4" fillId="5" borderId="35" xfId="0" applyNumberFormat="1" applyFont="1" applyFill="1" applyBorder="1" applyAlignment="1">
      <alignment horizontal="left"/>
    </xf>
    <xf numFmtId="164" fontId="4" fillId="5" borderId="0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0" fillId="5" borderId="24" xfId="0" applyFill="1" applyBorder="1"/>
    <xf numFmtId="1" fontId="0" fillId="5" borderId="24" xfId="0" applyNumberFormat="1" applyFill="1" applyBorder="1" applyAlignment="1">
      <alignment horizontal="right"/>
    </xf>
    <xf numFmtId="1" fontId="0" fillId="5" borderId="24" xfId="0" applyNumberFormat="1" applyFill="1" applyBorder="1"/>
    <xf numFmtId="0" fontId="0" fillId="5" borderId="24" xfId="0" applyFill="1" applyBorder="1" applyAlignment="1">
      <alignment horizontal="right"/>
    </xf>
    <xf numFmtId="0" fontId="0" fillId="5" borderId="25" xfId="0" applyFill="1" applyBorder="1"/>
    <xf numFmtId="1" fontId="0" fillId="5" borderId="4" xfId="0" applyNumberFormat="1" applyFill="1" applyBorder="1" applyAlignment="1">
      <alignment horizontal="right"/>
    </xf>
    <xf numFmtId="1" fontId="0" fillId="5" borderId="4" xfId="0" applyNumberFormat="1" applyFill="1" applyBorder="1"/>
    <xf numFmtId="0" fontId="0" fillId="5" borderId="4" xfId="0" applyFill="1" applyBorder="1" applyAlignment="1">
      <alignment horizontal="right"/>
    </xf>
    <xf numFmtId="2" fontId="8" fillId="5" borderId="4" xfId="0" applyNumberFormat="1" applyFont="1" applyFill="1" applyBorder="1" applyAlignment="1">
      <alignment horizontal="center" wrapText="1"/>
    </xf>
    <xf numFmtId="2" fontId="8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0" fillId="0" borderId="36" xfId="0" applyFill="1" applyBorder="1"/>
    <xf numFmtId="0" fontId="0" fillId="0" borderId="35" xfId="0" applyFill="1" applyBorder="1"/>
    <xf numFmtId="1" fontId="0" fillId="0" borderId="4" xfId="0" applyNumberFormat="1" applyFill="1" applyBorder="1" applyAlignment="1">
      <alignment horizontal="center"/>
    </xf>
    <xf numFmtId="0" fontId="0" fillId="0" borderId="19" xfId="0" applyFill="1" applyBorder="1" applyAlignment="1"/>
    <xf numFmtId="0" fontId="0" fillId="0" borderId="4" xfId="0" applyFill="1" applyBorder="1" applyAlignment="1"/>
    <xf numFmtId="0" fontId="0" fillId="0" borderId="23" xfId="0" applyFill="1" applyBorder="1" applyAlignment="1"/>
    <xf numFmtId="0" fontId="0" fillId="0" borderId="0" xfId="0" applyAlignment="1"/>
    <xf numFmtId="1" fontId="0" fillId="0" borderId="0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1" fontId="0" fillId="0" borderId="29" xfId="0" applyNumberFormat="1" applyFill="1" applyBorder="1" applyAlignment="1">
      <alignment horizontal="center"/>
    </xf>
    <xf numFmtId="0" fontId="0" fillId="0" borderId="0" xfId="0" applyFill="1" applyAlignment="1"/>
    <xf numFmtId="0" fontId="4" fillId="2" borderId="16" xfId="0" applyFont="1" applyFill="1" applyBorder="1" applyAlignment="1"/>
    <xf numFmtId="0" fontId="4" fillId="5" borderId="34" xfId="0" applyFont="1" applyFill="1" applyBorder="1" applyAlignment="1"/>
    <xf numFmtId="0" fontId="12" fillId="0" borderId="4" xfId="0" applyFont="1" applyFill="1" applyBorder="1" applyAlignment="1"/>
    <xf numFmtId="0" fontId="0" fillId="0" borderId="4" xfId="0" applyNumberFormat="1" applyFont="1" applyFill="1" applyBorder="1" applyAlignment="1"/>
    <xf numFmtId="1" fontId="0" fillId="0" borderId="4" xfId="0" applyNumberFormat="1" applyFont="1" applyFill="1" applyBorder="1" applyAlignment="1"/>
    <xf numFmtId="1" fontId="4" fillId="0" borderId="32" xfId="0" applyNumberFormat="1" applyFont="1" applyFill="1" applyBorder="1" applyAlignment="1"/>
    <xf numFmtId="0" fontId="0" fillId="5" borderId="23" xfId="0" applyFill="1" applyBorder="1" applyAlignment="1"/>
    <xf numFmtId="0" fontId="0" fillId="5" borderId="23" xfId="0" applyFont="1" applyFill="1" applyBorder="1" applyAlignment="1"/>
    <xf numFmtId="0" fontId="0" fillId="0" borderId="29" xfId="0" applyFill="1" applyBorder="1" applyAlignment="1"/>
    <xf numFmtId="0" fontId="0" fillId="0" borderId="0" xfId="0" applyFill="1" applyBorder="1" applyAlignment="1">
      <alignment horizontal="center"/>
    </xf>
    <xf numFmtId="0" fontId="0" fillId="0" borderId="11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4" xfId="0" applyFill="1" applyBorder="1" applyAlignment="1">
      <alignment horizontal="center"/>
    </xf>
    <xf numFmtId="1" fontId="4" fillId="5" borderId="35" xfId="1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" fontId="4" fillId="5" borderId="0" xfId="1" applyNumberFormat="1" applyFont="1" applyFill="1" applyBorder="1" applyAlignment="1">
      <alignment horizontal="center"/>
    </xf>
    <xf numFmtId="1" fontId="4" fillId="5" borderId="14" xfId="1" applyNumberFormat="1" applyFont="1" applyFill="1" applyBorder="1" applyAlignment="1">
      <alignment horizontal="center"/>
    </xf>
    <xf numFmtId="2" fontId="8" fillId="5" borderId="0" xfId="1" applyNumberFormat="1" applyFont="1" applyFill="1" applyBorder="1" applyAlignment="1">
      <alignment horizontal="center"/>
    </xf>
    <xf numFmtId="1" fontId="0" fillId="0" borderId="25" xfId="0" applyNumberFormat="1" applyFill="1" applyBorder="1"/>
    <xf numFmtId="0" fontId="0" fillId="8" borderId="0" xfId="0" applyFill="1" applyBorder="1" applyAlignment="1">
      <alignment horizontal="right"/>
    </xf>
    <xf numFmtId="0" fontId="0" fillId="8" borderId="0" xfId="0" applyFill="1" applyBorder="1"/>
    <xf numFmtId="0" fontId="0" fillId="8" borderId="0" xfId="0" applyFill="1" applyBorder="1" applyAlignment="1">
      <alignment horizontal="center"/>
    </xf>
    <xf numFmtId="0" fontId="0" fillId="8" borderId="24" xfId="0" applyFill="1" applyBorder="1"/>
    <xf numFmtId="1" fontId="0" fillId="8" borderId="24" xfId="0" applyNumberFormat="1" applyFill="1" applyBorder="1" applyAlignment="1">
      <alignment horizontal="right"/>
    </xf>
    <xf numFmtId="1" fontId="0" fillId="8" borderId="24" xfId="0" applyNumberFormat="1" applyFill="1" applyBorder="1"/>
    <xf numFmtId="0" fontId="0" fillId="8" borderId="24" xfId="0" applyFill="1" applyBorder="1" applyAlignment="1">
      <alignment horizontal="center"/>
    </xf>
    <xf numFmtId="0" fontId="0" fillId="8" borderId="24" xfId="0" applyFill="1" applyBorder="1" applyAlignment="1">
      <alignment horizontal="right"/>
    </xf>
    <xf numFmtId="0" fontId="0" fillId="8" borderId="25" xfId="0" applyFill="1" applyBorder="1"/>
    <xf numFmtId="0" fontId="0" fillId="8" borderId="4" xfId="0" applyFill="1" applyBorder="1" applyAlignment="1">
      <alignment horizontal="center"/>
    </xf>
    <xf numFmtId="0" fontId="0" fillId="8" borderId="0" xfId="0" applyFont="1" applyFill="1" applyBorder="1" applyAlignment="1">
      <alignment horizontal="right"/>
    </xf>
    <xf numFmtId="0" fontId="0" fillId="8" borderId="4" xfId="0" applyFill="1" applyBorder="1"/>
    <xf numFmtId="1" fontId="0" fillId="8" borderId="4" xfId="0" applyNumberFormat="1" applyFill="1" applyBorder="1" applyAlignment="1">
      <alignment horizontal="right"/>
    </xf>
    <xf numFmtId="1" fontId="0" fillId="8" borderId="4" xfId="0" applyNumberFormat="1" applyFill="1" applyBorder="1"/>
    <xf numFmtId="0" fontId="0" fillId="8" borderId="4" xfId="0" applyFill="1" applyBorder="1" applyAlignment="1">
      <alignment horizontal="right"/>
    </xf>
    <xf numFmtId="0" fontId="0" fillId="8" borderId="23" xfId="0" applyFill="1" applyBorder="1"/>
    <xf numFmtId="0" fontId="0" fillId="8" borderId="19" xfId="0" applyFill="1" applyBorder="1"/>
    <xf numFmtId="1" fontId="0" fillId="8" borderId="19" xfId="0" applyNumberFormat="1" applyFill="1" applyBorder="1" applyAlignment="1">
      <alignment horizontal="right"/>
    </xf>
    <xf numFmtId="1" fontId="0" fillId="8" borderId="19" xfId="0" applyNumberFormat="1" applyFill="1" applyBorder="1"/>
    <xf numFmtId="0" fontId="0" fillId="8" borderId="19" xfId="0" applyFill="1" applyBorder="1" applyAlignment="1">
      <alignment horizontal="right"/>
    </xf>
    <xf numFmtId="0" fontId="0" fillId="8" borderId="27" xfId="0" applyFill="1" applyBorder="1"/>
    <xf numFmtId="0" fontId="0" fillId="8" borderId="19" xfId="0" applyFill="1" applyBorder="1" applyAlignment="1">
      <alignment horizontal="center"/>
    </xf>
    <xf numFmtId="2" fontId="4" fillId="2" borderId="12" xfId="0" applyNumberFormat="1" applyFont="1" applyFill="1" applyBorder="1" applyAlignment="1"/>
    <xf numFmtId="2" fontId="4" fillId="5" borderId="32" xfId="0" applyNumberFormat="1" applyFont="1" applyFill="1" applyBorder="1" applyAlignment="1"/>
    <xf numFmtId="0" fontId="0" fillId="5" borderId="4" xfId="0" applyFill="1" applyBorder="1" applyAlignment="1"/>
    <xf numFmtId="1" fontId="0" fillId="0" borderId="32" xfId="0" applyNumberFormat="1" applyFont="1" applyFill="1" applyBorder="1" applyAlignment="1"/>
    <xf numFmtId="0" fontId="0" fillId="5" borderId="4" xfId="0" applyFont="1" applyFill="1" applyBorder="1" applyAlignment="1"/>
    <xf numFmtId="1" fontId="7" fillId="0" borderId="4" xfId="0" applyNumberFormat="1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 wrapText="1"/>
    </xf>
    <xf numFmtId="1" fontId="7" fillId="0" borderId="4" xfId="0" applyNumberFormat="1" applyFont="1" applyFill="1" applyBorder="1" applyAlignment="1">
      <alignment horizontal="right"/>
    </xf>
    <xf numFmtId="1" fontId="0" fillId="0" borderId="4" xfId="0" applyNumberFormat="1" applyFont="1" applyFill="1" applyBorder="1" applyAlignment="1">
      <alignment horizontal="right" wrapText="1"/>
    </xf>
    <xf numFmtId="2" fontId="7" fillId="0" borderId="4" xfId="0" applyNumberFormat="1" applyFont="1" applyFill="1" applyBorder="1" applyAlignment="1">
      <alignment horizontal="center"/>
    </xf>
    <xf numFmtId="164" fontId="0" fillId="0" borderId="4" xfId="0" applyNumberFormat="1" applyFont="1" applyFill="1" applyBorder="1" applyAlignment="1">
      <alignment horizontal="center" wrapText="1"/>
    </xf>
    <xf numFmtId="0" fontId="0" fillId="0" borderId="36" xfId="0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22" fillId="8" borderId="0" xfId="0" applyFont="1" applyFill="1" applyBorder="1" applyAlignment="1">
      <alignment horizontal="right"/>
    </xf>
    <xf numFmtId="164" fontId="0" fillId="8" borderId="0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Fill="1" applyBorder="1"/>
    <xf numFmtId="0" fontId="0" fillId="0" borderId="6" xfId="0" applyFill="1" applyBorder="1"/>
    <xf numFmtId="0" fontId="3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0" fillId="0" borderId="37" xfId="0" applyBorder="1"/>
    <xf numFmtId="0" fontId="0" fillId="0" borderId="37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" fontId="0" fillId="0" borderId="0" xfId="0" applyNumberFormat="1" applyFill="1" applyBorder="1" applyAlignment="1">
      <alignment horizontal="right"/>
    </xf>
    <xf numFmtId="1" fontId="0" fillId="0" borderId="0" xfId="0" applyNumberFormat="1" applyFill="1" applyBorder="1"/>
    <xf numFmtId="0" fontId="0" fillId="0" borderId="14" xfId="0" applyFill="1" applyBorder="1"/>
    <xf numFmtId="0" fontId="0" fillId="8" borderId="35" xfId="0" applyFill="1" applyBorder="1"/>
    <xf numFmtId="1" fontId="0" fillId="8" borderId="0" xfId="0" applyNumberFormat="1" applyFill="1" applyBorder="1" applyAlignment="1">
      <alignment horizontal="right"/>
    </xf>
    <xf numFmtId="1" fontId="0" fillId="8" borderId="0" xfId="0" applyNumberFormat="1" applyFill="1" applyBorder="1"/>
    <xf numFmtId="0" fontId="0" fillId="8" borderId="14" xfId="0" applyFill="1" applyBorder="1"/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464820</xdr:colOff>
      <xdr:row>4</xdr:row>
      <xdr:rowOff>30480</xdr:rowOff>
    </xdr:from>
    <xdr:to>
      <xdr:col>3</xdr:col>
      <xdr:colOff>419100</xdr:colOff>
      <xdr:row>6</xdr:row>
      <xdr:rowOff>81915</xdr:rowOff>
    </xdr:to>
    <xdr:sp macro="" textlink="">
      <xdr:nvSpPr>
        <xdr:cNvPr id="1643" name="Text Box 3">
          <a:extLst>
            <a:ext uri="{FF2B5EF4-FFF2-40B4-BE49-F238E27FC236}">
              <a16:creationId xmlns:a16="http://schemas.microsoft.com/office/drawing/2014/main" id="{79090FD2-3999-471D-9ED7-50E355EB1678}"/>
            </a:ext>
          </a:extLst>
        </xdr:cNvPr>
        <xdr:cNvSpPr txBox="1">
          <a:spLocks noChangeArrowheads="1"/>
        </xdr:cNvSpPr>
      </xdr:nvSpPr>
      <xdr:spPr bwMode="auto">
        <a:xfrm>
          <a:off x="3832860" y="98298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480060</xdr:colOff>
      <xdr:row>12</xdr:row>
      <xdr:rowOff>30480</xdr:rowOff>
    </xdr:from>
    <xdr:ext cx="601980" cy="40957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02CCCE1-2295-443C-B987-5E0F5456A8E7}"/>
            </a:ext>
          </a:extLst>
        </xdr:cNvPr>
        <xdr:cNvSpPr txBox="1">
          <a:spLocks noChangeArrowheads="1"/>
        </xdr:cNvSpPr>
      </xdr:nvSpPr>
      <xdr:spPr bwMode="auto">
        <a:xfrm>
          <a:off x="3848100" y="80772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480060</xdr:colOff>
      <xdr:row>26</xdr:row>
      <xdr:rowOff>30480</xdr:rowOff>
    </xdr:from>
    <xdr:ext cx="601980" cy="4095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3204219-EA8F-4E38-8B12-5917858E92EC}"/>
            </a:ext>
          </a:extLst>
        </xdr:cNvPr>
        <xdr:cNvSpPr txBox="1">
          <a:spLocks noChangeArrowheads="1"/>
        </xdr:cNvSpPr>
      </xdr:nvSpPr>
      <xdr:spPr bwMode="auto">
        <a:xfrm>
          <a:off x="3848100" y="80772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480060</xdr:colOff>
      <xdr:row>30</xdr:row>
      <xdr:rowOff>30480</xdr:rowOff>
    </xdr:from>
    <xdr:ext cx="601980" cy="409575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DC7A095-CB89-411C-B0E4-AD9B993529CF}"/>
            </a:ext>
          </a:extLst>
        </xdr:cNvPr>
        <xdr:cNvSpPr txBox="1">
          <a:spLocks noChangeArrowheads="1"/>
        </xdr:cNvSpPr>
      </xdr:nvSpPr>
      <xdr:spPr bwMode="auto">
        <a:xfrm>
          <a:off x="3848100" y="80772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15240</xdr:colOff>
      <xdr:row>47</xdr:row>
      <xdr:rowOff>22860</xdr:rowOff>
    </xdr:from>
    <xdr:ext cx="601980" cy="409575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C87C09B7-2900-49B6-AC81-1011DB11DD48}"/>
            </a:ext>
          </a:extLst>
        </xdr:cNvPr>
        <xdr:cNvSpPr txBox="1">
          <a:spLocks noChangeArrowheads="1"/>
        </xdr:cNvSpPr>
      </xdr:nvSpPr>
      <xdr:spPr bwMode="auto">
        <a:xfrm>
          <a:off x="4640580" y="822960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</xdr:colOff>
      <xdr:row>63</xdr:row>
      <xdr:rowOff>91440</xdr:rowOff>
    </xdr:from>
    <xdr:ext cx="601980" cy="409575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1B365BD-1C78-4412-991B-0BEEBD21E58E}"/>
            </a:ext>
          </a:extLst>
        </xdr:cNvPr>
        <xdr:cNvSpPr txBox="1">
          <a:spLocks noChangeArrowheads="1"/>
        </xdr:cNvSpPr>
      </xdr:nvSpPr>
      <xdr:spPr bwMode="auto">
        <a:xfrm>
          <a:off x="4251960" y="1065276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144780</xdr:colOff>
      <xdr:row>70</xdr:row>
      <xdr:rowOff>60960</xdr:rowOff>
    </xdr:from>
    <xdr:ext cx="601980" cy="40957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94299EC9-1410-4DCE-9589-3468FFD6CBE5}"/>
            </a:ext>
          </a:extLst>
        </xdr:cNvPr>
        <xdr:cNvSpPr txBox="1">
          <a:spLocks noChangeArrowheads="1"/>
        </xdr:cNvSpPr>
      </xdr:nvSpPr>
      <xdr:spPr bwMode="auto">
        <a:xfrm>
          <a:off x="4160520" y="1180338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236220</xdr:colOff>
      <xdr:row>63</xdr:row>
      <xdr:rowOff>91440</xdr:rowOff>
    </xdr:from>
    <xdr:ext cx="601980" cy="40957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A1B6D88D-07B0-4CDE-AE0E-025F28FE5A3A}"/>
            </a:ext>
          </a:extLst>
        </xdr:cNvPr>
        <xdr:cNvSpPr txBox="1">
          <a:spLocks noChangeArrowheads="1"/>
        </xdr:cNvSpPr>
      </xdr:nvSpPr>
      <xdr:spPr bwMode="auto">
        <a:xfrm>
          <a:off x="4251960" y="1098804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3</xdr:row>
      <xdr:rowOff>60960</xdr:rowOff>
    </xdr:from>
    <xdr:to>
      <xdr:col>3</xdr:col>
      <xdr:colOff>144780</xdr:colOff>
      <xdr:row>5</xdr:row>
      <xdr:rowOff>135255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6FA4908-5895-4FBA-820A-7B062262E8DB}"/>
            </a:ext>
          </a:extLst>
        </xdr:cNvPr>
        <xdr:cNvSpPr txBox="1">
          <a:spLocks noChangeArrowheads="1"/>
        </xdr:cNvSpPr>
      </xdr:nvSpPr>
      <xdr:spPr bwMode="auto">
        <a:xfrm>
          <a:off x="2910840" y="701040"/>
          <a:ext cx="6019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207010</xdr:colOff>
      <xdr:row>4</xdr:row>
      <xdr:rowOff>121920</xdr:rowOff>
    </xdr:from>
    <xdr:to>
      <xdr:col>4</xdr:col>
      <xdr:colOff>166370</xdr:colOff>
      <xdr:row>7</xdr:row>
      <xdr:rowOff>50165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A5C2651-EB18-4E57-831E-50816D9B4DDE}"/>
            </a:ext>
          </a:extLst>
        </xdr:cNvPr>
        <xdr:cNvSpPr txBox="1">
          <a:spLocks noChangeArrowheads="1"/>
        </xdr:cNvSpPr>
      </xdr:nvSpPr>
      <xdr:spPr bwMode="auto">
        <a:xfrm>
          <a:off x="3166110" y="10553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861060</xdr:colOff>
      <xdr:row>11</xdr:row>
      <xdr:rowOff>83820</xdr:rowOff>
    </xdr:from>
    <xdr:ext cx="600710" cy="455295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EECB8DC8-79F7-4926-8A7E-77B806ACFEB5}"/>
            </a:ext>
          </a:extLst>
        </xdr:cNvPr>
        <xdr:cNvSpPr txBox="1">
          <a:spLocks noChangeArrowheads="1"/>
        </xdr:cNvSpPr>
      </xdr:nvSpPr>
      <xdr:spPr bwMode="auto">
        <a:xfrm>
          <a:off x="2899410" y="10172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861060</xdr:colOff>
      <xdr:row>27</xdr:row>
      <xdr:rowOff>83820</xdr:rowOff>
    </xdr:from>
    <xdr:ext cx="600710" cy="455295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95775EA3-BB2E-41B2-8C7B-F21BE7EA8719}"/>
            </a:ext>
          </a:extLst>
        </xdr:cNvPr>
        <xdr:cNvSpPr txBox="1">
          <a:spLocks noChangeArrowheads="1"/>
        </xdr:cNvSpPr>
      </xdr:nvSpPr>
      <xdr:spPr bwMode="auto">
        <a:xfrm>
          <a:off x="2899410" y="10172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861060</xdr:colOff>
      <xdr:row>32</xdr:row>
      <xdr:rowOff>0</xdr:rowOff>
    </xdr:from>
    <xdr:ext cx="600710" cy="455295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5266E703-24B1-4E7B-97B5-4041697AFFF1}"/>
            </a:ext>
          </a:extLst>
        </xdr:cNvPr>
        <xdr:cNvSpPr txBox="1">
          <a:spLocks noChangeArrowheads="1"/>
        </xdr:cNvSpPr>
      </xdr:nvSpPr>
      <xdr:spPr bwMode="auto">
        <a:xfrm>
          <a:off x="2899410" y="10172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861060</xdr:colOff>
      <xdr:row>65</xdr:row>
      <xdr:rowOff>83820</xdr:rowOff>
    </xdr:from>
    <xdr:ext cx="600710" cy="45529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C0C5CDAE-46A1-4BBA-863A-CEF98E860BA5}"/>
            </a:ext>
          </a:extLst>
        </xdr:cNvPr>
        <xdr:cNvSpPr txBox="1">
          <a:spLocks noChangeArrowheads="1"/>
        </xdr:cNvSpPr>
      </xdr:nvSpPr>
      <xdr:spPr bwMode="auto">
        <a:xfrm>
          <a:off x="2899410" y="10172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861060</xdr:colOff>
      <xdr:row>74</xdr:row>
      <xdr:rowOff>83820</xdr:rowOff>
    </xdr:from>
    <xdr:ext cx="600710" cy="455295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9EEDA5C7-47A1-4EDC-A85A-5554539D833C}"/>
            </a:ext>
          </a:extLst>
        </xdr:cNvPr>
        <xdr:cNvSpPr txBox="1">
          <a:spLocks noChangeArrowheads="1"/>
        </xdr:cNvSpPr>
      </xdr:nvSpPr>
      <xdr:spPr bwMode="auto">
        <a:xfrm>
          <a:off x="2899410" y="10172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861060</xdr:colOff>
      <xdr:row>83</xdr:row>
      <xdr:rowOff>83820</xdr:rowOff>
    </xdr:from>
    <xdr:ext cx="600710" cy="455295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17D1B69A-69CC-48AD-9700-3E6D92312525}"/>
            </a:ext>
          </a:extLst>
        </xdr:cNvPr>
        <xdr:cNvSpPr txBox="1">
          <a:spLocks noChangeArrowheads="1"/>
        </xdr:cNvSpPr>
      </xdr:nvSpPr>
      <xdr:spPr bwMode="auto">
        <a:xfrm>
          <a:off x="2899410" y="10172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236220</xdr:colOff>
      <xdr:row>65</xdr:row>
      <xdr:rowOff>91440</xdr:rowOff>
    </xdr:from>
    <xdr:ext cx="601980" cy="409575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D6CB60FF-BB92-4920-BDCD-49008442BD42}"/>
            </a:ext>
          </a:extLst>
        </xdr:cNvPr>
        <xdr:cNvSpPr txBox="1">
          <a:spLocks noChangeArrowheads="1"/>
        </xdr:cNvSpPr>
      </xdr:nvSpPr>
      <xdr:spPr bwMode="auto">
        <a:xfrm>
          <a:off x="4861560" y="1098804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thletes%20Roster%20805%20Strongest%202019%20START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rts."/>
      <sheetName val="Roster"/>
      <sheetName val="Staffing"/>
      <sheetName val="Country Crush"/>
      <sheetName val="Strongman"/>
      <sheetName val="MAS"/>
      <sheetName val="Mailing list"/>
      <sheetName val="Schedule"/>
    </sheetNames>
    <sheetDataSet>
      <sheetData sheetId="0"/>
      <sheetData sheetId="1"/>
      <sheetData sheetId="2"/>
      <sheetData sheetId="3"/>
      <sheetData sheetId="4">
        <row r="2">
          <cell r="A2"/>
        </row>
        <row r="40">
          <cell r="B40" t="str">
            <v>Lightweight Men</v>
          </cell>
        </row>
        <row r="41">
          <cell r="A41">
            <v>108</v>
          </cell>
          <cell r="B41" t="str">
            <v>Chip</v>
          </cell>
          <cell r="C41" t="str">
            <v>Conrad (M)</v>
          </cell>
          <cell r="E41">
            <v>169.9</v>
          </cell>
        </row>
        <row r="42">
          <cell r="A42">
            <v>88</v>
          </cell>
          <cell r="B42" t="str">
            <v>Drew</v>
          </cell>
          <cell r="C42" t="str">
            <v>Willis</v>
          </cell>
          <cell r="E42">
            <v>175.4</v>
          </cell>
        </row>
        <row r="43">
          <cell r="A43">
            <v>60</v>
          </cell>
          <cell r="B43" t="str">
            <v xml:space="preserve">Albert </v>
          </cell>
          <cell r="C43" t="str">
            <v>Galicia</v>
          </cell>
          <cell r="E43">
            <v>174.8</v>
          </cell>
        </row>
        <row r="44">
          <cell r="A44">
            <v>57</v>
          </cell>
          <cell r="B44" t="str">
            <v>Daniel</v>
          </cell>
          <cell r="C44" t="str">
            <v>Guevara</v>
          </cell>
          <cell r="E44">
            <v>173.8</v>
          </cell>
        </row>
        <row r="45">
          <cell r="A45">
            <v>46</v>
          </cell>
          <cell r="B45" t="str">
            <v>Matias</v>
          </cell>
          <cell r="C45" t="str">
            <v>Barang</v>
          </cell>
          <cell r="E45">
            <v>174.6</v>
          </cell>
        </row>
        <row r="46">
          <cell r="A46">
            <v>45</v>
          </cell>
          <cell r="B46" t="str">
            <v xml:space="preserve">Philip </v>
          </cell>
          <cell r="C46" t="str">
            <v>Sturner</v>
          </cell>
          <cell r="E46">
            <v>173.8</v>
          </cell>
        </row>
        <row r="47">
          <cell r="A47">
            <v>36</v>
          </cell>
          <cell r="B47" t="str">
            <v>Alex</v>
          </cell>
          <cell r="C47" t="str">
            <v>Taros</v>
          </cell>
          <cell r="E47">
            <v>174.7</v>
          </cell>
        </row>
        <row r="48">
          <cell r="A48">
            <v>27</v>
          </cell>
          <cell r="B48" t="str">
            <v>Alfredo</v>
          </cell>
          <cell r="C48" t="str">
            <v>Arreola</v>
          </cell>
          <cell r="E48">
            <v>171.9</v>
          </cell>
        </row>
        <row r="49">
          <cell r="A49"/>
          <cell r="B49" t="str">
            <v>Novice Lightweight Men</v>
          </cell>
          <cell r="C49"/>
        </row>
        <row r="50">
          <cell r="A50">
            <v>104</v>
          </cell>
          <cell r="B50" t="str">
            <v>Michael</v>
          </cell>
          <cell r="C50" t="str">
            <v>Clifford</v>
          </cell>
          <cell r="E50">
            <v>217.6</v>
          </cell>
        </row>
        <row r="51">
          <cell r="A51">
            <v>94</v>
          </cell>
          <cell r="B51" t="str">
            <v>Sean</v>
          </cell>
          <cell r="C51" t="str">
            <v>Craffey</v>
          </cell>
          <cell r="E51">
            <v>204</v>
          </cell>
        </row>
        <row r="52">
          <cell r="A52">
            <v>93</v>
          </cell>
          <cell r="B52" t="str">
            <v>Arturo</v>
          </cell>
          <cell r="C52" t="str">
            <v>Castro</v>
          </cell>
          <cell r="E52">
            <v>211.5</v>
          </cell>
        </row>
        <row r="53">
          <cell r="A53">
            <v>84</v>
          </cell>
          <cell r="B53" t="str">
            <v>Bryan</v>
          </cell>
          <cell r="C53" t="str">
            <v>Lopez</v>
          </cell>
          <cell r="E53">
            <v>219.9</v>
          </cell>
        </row>
        <row r="54">
          <cell r="A54">
            <v>82</v>
          </cell>
          <cell r="B54" t="str">
            <v>Oscar</v>
          </cell>
          <cell r="C54" t="str">
            <v>Ramos</v>
          </cell>
          <cell r="E54">
            <v>188.4</v>
          </cell>
        </row>
        <row r="55">
          <cell r="A55">
            <v>76</v>
          </cell>
          <cell r="B55" t="str">
            <v>Will</v>
          </cell>
          <cell r="C55" t="str">
            <v>Guiliani</v>
          </cell>
          <cell r="E55">
            <v>197.2</v>
          </cell>
        </row>
        <row r="56">
          <cell r="A56">
            <v>59</v>
          </cell>
          <cell r="B56" t="str">
            <v xml:space="preserve">Kevin </v>
          </cell>
          <cell r="C56" t="str">
            <v>Palmer</v>
          </cell>
          <cell r="E56">
            <v>219.5</v>
          </cell>
        </row>
        <row r="57">
          <cell r="A57">
            <v>37</v>
          </cell>
          <cell r="B57" t="str">
            <v>Travis</v>
          </cell>
          <cell r="C57" t="str">
            <v>Hayes</v>
          </cell>
          <cell r="E57">
            <v>218.7</v>
          </cell>
        </row>
        <row r="58">
          <cell r="A58">
            <v>28</v>
          </cell>
          <cell r="B58" t="str">
            <v xml:space="preserve">Nick </v>
          </cell>
          <cell r="C58" t="str">
            <v>Blackwell</v>
          </cell>
          <cell r="E58">
            <v>214.6</v>
          </cell>
        </row>
        <row r="59">
          <cell r="A59">
            <v>26</v>
          </cell>
          <cell r="B59" t="str">
            <v>Travis</v>
          </cell>
          <cell r="C59" t="str">
            <v>Moriki</v>
          </cell>
          <cell r="E59">
            <v>198.3</v>
          </cell>
        </row>
        <row r="60">
          <cell r="A60">
            <v>24</v>
          </cell>
          <cell r="B60" t="str">
            <v>Shane</v>
          </cell>
          <cell r="C60" t="str">
            <v>Robert</v>
          </cell>
          <cell r="E60">
            <v>197.3</v>
          </cell>
        </row>
        <row r="61">
          <cell r="A61">
            <v>20</v>
          </cell>
          <cell r="B61" t="str">
            <v>Justin</v>
          </cell>
          <cell r="C61" t="str">
            <v>Katz</v>
          </cell>
          <cell r="E61">
            <v>195.1</v>
          </cell>
        </row>
        <row r="62">
          <cell r="A62">
            <v>19</v>
          </cell>
          <cell r="B62" t="str">
            <v>Griffin</v>
          </cell>
          <cell r="C62" t="str">
            <v>Renner-Roth</v>
          </cell>
          <cell r="E62">
            <v>217.6</v>
          </cell>
        </row>
        <row r="63">
          <cell r="A63"/>
          <cell r="B63" t="str">
            <v>Masters Men Lightweight</v>
          </cell>
          <cell r="C63"/>
        </row>
        <row r="64">
          <cell r="A64">
            <v>113</v>
          </cell>
          <cell r="B64" t="str">
            <v>John</v>
          </cell>
          <cell r="C64" t="str">
            <v>Baker (M)</v>
          </cell>
          <cell r="E64">
            <v>168.8</v>
          </cell>
        </row>
        <row r="65">
          <cell r="A65">
            <v>78</v>
          </cell>
          <cell r="B65" t="str">
            <v>Michael</v>
          </cell>
          <cell r="C65" t="str">
            <v>Bumbarger (M)</v>
          </cell>
          <cell r="E65">
            <v>191.7</v>
          </cell>
        </row>
        <row r="66">
          <cell r="A66">
            <v>69</v>
          </cell>
          <cell r="B66" t="str">
            <v>Ray</v>
          </cell>
          <cell r="C66" t="str">
            <v>Frost (M)</v>
          </cell>
          <cell r="E66">
            <v>218.7</v>
          </cell>
        </row>
        <row r="67">
          <cell r="A67"/>
          <cell r="B67" t="str">
            <v>Middleweight Men</v>
          </cell>
          <cell r="C67"/>
        </row>
        <row r="68">
          <cell r="A68">
            <v>112</v>
          </cell>
          <cell r="B68" t="str">
            <v>Roberto</v>
          </cell>
          <cell r="C68" t="str">
            <v>Torres</v>
          </cell>
          <cell r="E68">
            <v>222.7</v>
          </cell>
        </row>
        <row r="69">
          <cell r="A69">
            <v>103</v>
          </cell>
          <cell r="B69" t="str">
            <v>Allen</v>
          </cell>
          <cell r="C69" t="str">
            <v>Guillera</v>
          </cell>
          <cell r="E69">
            <v>214.5</v>
          </cell>
        </row>
        <row r="70">
          <cell r="A70">
            <v>102</v>
          </cell>
          <cell r="B70" t="str">
            <v>Richard</v>
          </cell>
          <cell r="C70" t="str">
            <v>Martinez</v>
          </cell>
          <cell r="E70">
            <v>218.7</v>
          </cell>
        </row>
        <row r="72">
          <cell r="A72">
            <v>91</v>
          </cell>
          <cell r="B72" t="str">
            <v>Steven</v>
          </cell>
          <cell r="C72" t="str">
            <v>Cutting</v>
          </cell>
          <cell r="E72">
            <v>227.2</v>
          </cell>
        </row>
        <row r="73">
          <cell r="A73">
            <v>75</v>
          </cell>
          <cell r="B73" t="str">
            <v>Brian</v>
          </cell>
          <cell r="C73" t="str">
            <v>Kachelmeyer</v>
          </cell>
          <cell r="E73">
            <v>223.2</v>
          </cell>
        </row>
        <row r="74">
          <cell r="A74">
            <v>68</v>
          </cell>
          <cell r="B74" t="str">
            <v>Cody</v>
          </cell>
          <cell r="C74" t="str">
            <v>Hoffmann</v>
          </cell>
          <cell r="E74">
            <v>220.2</v>
          </cell>
        </row>
        <row r="75">
          <cell r="A75">
            <v>67</v>
          </cell>
          <cell r="B75" t="str">
            <v>Laurence</v>
          </cell>
          <cell r="C75" t="str">
            <v>Perido</v>
          </cell>
          <cell r="E75">
            <v>207.8</v>
          </cell>
        </row>
        <row r="76">
          <cell r="A76">
            <v>66</v>
          </cell>
          <cell r="B76" t="str">
            <v>Alexander</v>
          </cell>
          <cell r="C76" t="str">
            <v>Hu</v>
          </cell>
          <cell r="E76">
            <v>198</v>
          </cell>
        </row>
        <row r="77">
          <cell r="A77">
            <v>33</v>
          </cell>
          <cell r="B77" t="str">
            <v>Jason</v>
          </cell>
          <cell r="C77" t="str">
            <v>Emmons</v>
          </cell>
          <cell r="E77">
            <v>216.9</v>
          </cell>
        </row>
        <row r="78">
          <cell r="A78">
            <v>16</v>
          </cell>
          <cell r="B78" t="str">
            <v>Steven</v>
          </cell>
          <cell r="C78" t="str">
            <v>Gibson</v>
          </cell>
          <cell r="E78">
            <v>228</v>
          </cell>
        </row>
        <row r="79">
          <cell r="A79">
            <v>15</v>
          </cell>
          <cell r="B79" t="str">
            <v>Carmelo</v>
          </cell>
          <cell r="C79" t="str">
            <v>Morales</v>
          </cell>
          <cell r="E79">
            <v>221.1</v>
          </cell>
        </row>
        <row r="80">
          <cell r="A80">
            <v>13</v>
          </cell>
          <cell r="B80" t="str">
            <v>Jonathan</v>
          </cell>
          <cell r="C80" t="str">
            <v>Sheppard</v>
          </cell>
          <cell r="E80">
            <v>228.8</v>
          </cell>
        </row>
        <row r="81">
          <cell r="A81">
            <v>11</v>
          </cell>
          <cell r="B81" t="str">
            <v>Matthew</v>
          </cell>
          <cell r="C81" t="str">
            <v>Schisano</v>
          </cell>
          <cell r="E81">
            <v>229.1</v>
          </cell>
        </row>
        <row r="82">
          <cell r="A82">
            <v>6</v>
          </cell>
          <cell r="B82" t="str">
            <v>Chris</v>
          </cell>
          <cell r="C82" t="str">
            <v>Redd</v>
          </cell>
          <cell r="E82">
            <v>207.9</v>
          </cell>
        </row>
        <row r="83">
          <cell r="A83">
            <v>4</v>
          </cell>
          <cell r="B83" t="str">
            <v>Brian</v>
          </cell>
          <cell r="C83" t="str">
            <v>Riley</v>
          </cell>
          <cell r="E83">
            <v>226</v>
          </cell>
        </row>
        <row r="84">
          <cell r="A84"/>
          <cell r="B84" t="str">
            <v>Novice Heavyweight Men</v>
          </cell>
          <cell r="C84"/>
        </row>
        <row r="85">
          <cell r="A85">
            <v>110</v>
          </cell>
          <cell r="B85" t="str">
            <v>Brian</v>
          </cell>
          <cell r="C85" t="str">
            <v>Santos</v>
          </cell>
          <cell r="E85">
            <v>261</v>
          </cell>
        </row>
        <row r="86">
          <cell r="A86">
            <v>109</v>
          </cell>
          <cell r="B86" t="str">
            <v>Nate</v>
          </cell>
          <cell r="C86" t="str">
            <v>Bohart (T)</v>
          </cell>
          <cell r="E86">
            <v>230.9</v>
          </cell>
        </row>
        <row r="87">
          <cell r="A87">
            <v>107</v>
          </cell>
          <cell r="B87" t="str">
            <v>Eric</v>
          </cell>
          <cell r="C87" t="str">
            <v>Brewster</v>
          </cell>
          <cell r="E87">
            <v>258.8</v>
          </cell>
        </row>
        <row r="88">
          <cell r="A88">
            <v>98</v>
          </cell>
          <cell r="B88" t="str">
            <v>Adam</v>
          </cell>
          <cell r="C88" t="str">
            <v>Pix</v>
          </cell>
          <cell r="E88">
            <v>289</v>
          </cell>
        </row>
        <row r="89">
          <cell r="A89">
            <v>97</v>
          </cell>
          <cell r="B89" t="str">
            <v>Joseph</v>
          </cell>
          <cell r="C89" t="str">
            <v>DiCeglie</v>
          </cell>
          <cell r="E89">
            <v>254.4</v>
          </cell>
        </row>
        <row r="90">
          <cell r="A90">
            <v>89</v>
          </cell>
          <cell r="B90" t="str">
            <v>Zachary</v>
          </cell>
          <cell r="C90" t="str">
            <v>Stark</v>
          </cell>
          <cell r="E90">
            <v>291.60000000000002</v>
          </cell>
        </row>
        <row r="91">
          <cell r="A91">
            <v>86</v>
          </cell>
          <cell r="B91" t="str">
            <v>Bradley</v>
          </cell>
          <cell r="C91" t="str">
            <v>Hale (T)</v>
          </cell>
          <cell r="E91">
            <v>288.3</v>
          </cell>
        </row>
        <row r="92">
          <cell r="A92">
            <v>72</v>
          </cell>
          <cell r="B92" t="str">
            <v>Svyatoslav</v>
          </cell>
          <cell r="C92" t="str">
            <v>Popovich</v>
          </cell>
          <cell r="E92">
            <v>262.10000000000002</v>
          </cell>
        </row>
        <row r="93">
          <cell r="A93">
            <v>65</v>
          </cell>
          <cell r="B93" t="str">
            <v>Edgar</v>
          </cell>
          <cell r="C93" t="str">
            <v>Cordero Sanchez</v>
          </cell>
          <cell r="E93">
            <v>303</v>
          </cell>
        </row>
        <row r="94">
          <cell r="A94">
            <v>55</v>
          </cell>
          <cell r="B94" t="str">
            <v xml:space="preserve">Donald </v>
          </cell>
          <cell r="C94" t="str">
            <v>Holland</v>
          </cell>
          <cell r="E94">
            <v>259.3</v>
          </cell>
        </row>
        <row r="95">
          <cell r="A95">
            <v>44</v>
          </cell>
          <cell r="B95" t="str">
            <v>Patrick</v>
          </cell>
          <cell r="C95" t="str">
            <v>Mckenzie</v>
          </cell>
          <cell r="E95">
            <v>292.5</v>
          </cell>
        </row>
        <row r="96">
          <cell r="A96">
            <v>40</v>
          </cell>
          <cell r="B96" t="str">
            <v>Geoff</v>
          </cell>
          <cell r="C96" t="str">
            <v>Bisente</v>
          </cell>
          <cell r="E96">
            <v>351.5</v>
          </cell>
        </row>
        <row r="97">
          <cell r="A97"/>
          <cell r="B97"/>
          <cell r="C97"/>
          <cell r="E97"/>
        </row>
        <row r="98">
          <cell r="A98">
            <v>21</v>
          </cell>
          <cell r="B98" t="str">
            <v>Kobe</v>
          </cell>
          <cell r="C98" t="str">
            <v>Heaton (T)</v>
          </cell>
          <cell r="E98">
            <v>345.9</v>
          </cell>
        </row>
        <row r="99">
          <cell r="A99">
            <v>12</v>
          </cell>
          <cell r="B99" t="str">
            <v>Matthew</v>
          </cell>
          <cell r="C99" t="str">
            <v>Arbogast</v>
          </cell>
          <cell r="E99">
            <v>270.3</v>
          </cell>
        </row>
        <row r="100">
          <cell r="A100">
            <v>8</v>
          </cell>
          <cell r="B100" t="str">
            <v>Andres</v>
          </cell>
          <cell r="C100" t="str">
            <v>Arevalo</v>
          </cell>
          <cell r="E100">
            <v>283.2</v>
          </cell>
        </row>
        <row r="101">
          <cell r="A101"/>
          <cell r="B101" t="str">
            <v>Masters Men Heavyweight</v>
          </cell>
          <cell r="C101"/>
        </row>
        <row r="102">
          <cell r="A102">
            <v>116</v>
          </cell>
          <cell r="B102" t="str">
            <v xml:space="preserve">Timothy </v>
          </cell>
          <cell r="C102" t="str">
            <v>Plantikow</v>
          </cell>
          <cell r="E102">
            <v>242.6</v>
          </cell>
        </row>
        <row r="103">
          <cell r="A103">
            <v>51</v>
          </cell>
          <cell r="B103" t="str">
            <v>Sean</v>
          </cell>
          <cell r="C103" t="str">
            <v>Palmer</v>
          </cell>
          <cell r="E103">
            <v>314.39999999999998</v>
          </cell>
        </row>
        <row r="104">
          <cell r="A104">
            <v>14</v>
          </cell>
          <cell r="B104" t="str">
            <v>Paul</v>
          </cell>
          <cell r="C104" t="str">
            <v>Caballero</v>
          </cell>
          <cell r="E104">
            <v>295.39999999999998</v>
          </cell>
        </row>
        <row r="105">
          <cell r="A105">
            <v>9</v>
          </cell>
          <cell r="B105" t="str">
            <v>Brandon</v>
          </cell>
          <cell r="C105" t="str">
            <v>Didion</v>
          </cell>
          <cell r="E105">
            <v>313.8</v>
          </cell>
        </row>
        <row r="106">
          <cell r="A106"/>
          <cell r="B106"/>
          <cell r="C106"/>
          <cell r="E106"/>
        </row>
        <row r="107">
          <cell r="A107"/>
          <cell r="B107" t="str">
            <v>Heavyweight Men</v>
          </cell>
          <cell r="C107"/>
        </row>
        <row r="108">
          <cell r="A108">
            <v>80</v>
          </cell>
          <cell r="B108" t="str">
            <v>Preston</v>
          </cell>
          <cell r="C108" t="str">
            <v>Olmeda</v>
          </cell>
          <cell r="E108">
            <v>283.5</v>
          </cell>
        </row>
        <row r="109">
          <cell r="A109">
            <v>79</v>
          </cell>
          <cell r="B109" t="str">
            <v>Tommy</v>
          </cell>
          <cell r="C109" t="str">
            <v>Burns</v>
          </cell>
          <cell r="E109">
            <v>325.5</v>
          </cell>
        </row>
        <row r="110">
          <cell r="A110">
            <v>71</v>
          </cell>
          <cell r="B110" t="str">
            <v>Cory</v>
          </cell>
          <cell r="C110" t="str">
            <v>Eddy</v>
          </cell>
          <cell r="E110">
            <v>192.1</v>
          </cell>
        </row>
        <row r="111">
          <cell r="A111">
            <v>70</v>
          </cell>
          <cell r="B111" t="str">
            <v>Matthew</v>
          </cell>
          <cell r="C111" t="str">
            <v>Hall</v>
          </cell>
          <cell r="E111">
            <v>291</v>
          </cell>
        </row>
        <row r="112">
          <cell r="A112">
            <v>64</v>
          </cell>
          <cell r="B112" t="str">
            <v>Ethan</v>
          </cell>
          <cell r="C112" t="str">
            <v>Fincher</v>
          </cell>
          <cell r="E112">
            <v>279.8</v>
          </cell>
        </row>
        <row r="113">
          <cell r="A113">
            <v>62</v>
          </cell>
          <cell r="B113" t="str">
            <v>Kyle</v>
          </cell>
          <cell r="C113" t="str">
            <v>Gerrans</v>
          </cell>
          <cell r="E113">
            <v>238.9</v>
          </cell>
        </row>
        <row r="114">
          <cell r="A114">
            <v>22</v>
          </cell>
          <cell r="B114" t="str">
            <v>Clinton</v>
          </cell>
          <cell r="C114" t="str">
            <v>Sapowski</v>
          </cell>
          <cell r="E114">
            <v>265.3</v>
          </cell>
        </row>
        <row r="115">
          <cell r="A115">
            <v>1</v>
          </cell>
          <cell r="B115" t="str">
            <v>Dustin</v>
          </cell>
          <cell r="C115" t="str">
            <v>Gonzalez</v>
          </cell>
          <cell r="E115">
            <v>378.7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opLeftCell="A34" zoomScaleNormal="100" workbookViewId="0">
      <selection activeCell="B57" sqref="B57:D57"/>
    </sheetView>
  </sheetViews>
  <sheetFormatPr defaultRowHeight="13.2" x14ac:dyDescent="0.25"/>
  <cols>
    <col min="1" max="1" width="4.6640625" style="3" customWidth="1"/>
    <col min="2" max="2" width="22.109375" bestFit="1" customWidth="1"/>
    <col min="3" max="3" width="30.33203125" style="3" customWidth="1"/>
    <col min="4" max="4" width="11.109375" style="198" bestFit="1" customWidth="1"/>
    <col min="7" max="7" width="9.5546875" bestFit="1" customWidth="1"/>
  </cols>
  <sheetData>
    <row r="1" spans="1:7" ht="21" x14ac:dyDescent="0.4">
      <c r="A1" s="195"/>
      <c r="B1" s="59" t="s">
        <v>9</v>
      </c>
      <c r="C1" s="196"/>
      <c r="D1" s="197" t="s">
        <v>17</v>
      </c>
    </row>
    <row r="2" spans="1:7" x14ac:dyDescent="0.25">
      <c r="A2" s="3" t="s">
        <v>2</v>
      </c>
      <c r="B2" s="13" t="str">
        <f>[1]Strongman!B40</f>
        <v>Lightweight Men</v>
      </c>
      <c r="C2" s="3" t="s">
        <v>2</v>
      </c>
      <c r="D2" s="3" t="s">
        <v>2</v>
      </c>
      <c r="E2" s="19"/>
      <c r="F2" s="19"/>
      <c r="G2" s="19"/>
    </row>
    <row r="3" spans="1:7" ht="15.6" customHeight="1" x14ac:dyDescent="0.25">
      <c r="A3" s="3">
        <f>[1]Strongman!A41</f>
        <v>108</v>
      </c>
      <c r="B3" s="217" t="str">
        <f>[1]Strongman!B41</f>
        <v>Chip</v>
      </c>
      <c r="C3" s="3" t="str">
        <f>[1]Strongman!C41</f>
        <v>Conrad (M)</v>
      </c>
      <c r="D3" s="3">
        <f>[1]Strongman!E41</f>
        <v>169.9</v>
      </c>
      <c r="E3" s="20"/>
      <c r="F3" s="20"/>
      <c r="G3" s="23"/>
    </row>
    <row r="4" spans="1:7" x14ac:dyDescent="0.25">
      <c r="A4" s="3">
        <f>[1]Strongman!A42</f>
        <v>88</v>
      </c>
      <c r="B4" s="218" t="str">
        <f>[1]Strongman!B42</f>
        <v>Drew</v>
      </c>
      <c r="C4" s="3" t="str">
        <f>[1]Strongman!C42</f>
        <v>Willis</v>
      </c>
      <c r="D4" s="3">
        <f>[1]Strongman!E42</f>
        <v>175.4</v>
      </c>
      <c r="E4" s="20"/>
      <c r="F4" s="20"/>
      <c r="G4" s="22"/>
    </row>
    <row r="5" spans="1:7" x14ac:dyDescent="0.25">
      <c r="A5" s="3">
        <f>[1]Strongman!A43</f>
        <v>60</v>
      </c>
      <c r="B5" s="218" t="str">
        <f>[1]Strongman!B43</f>
        <v xml:space="preserve">Albert </v>
      </c>
      <c r="C5" s="3" t="str">
        <f>[1]Strongman!C43</f>
        <v>Galicia</v>
      </c>
      <c r="D5" s="3">
        <f>[1]Strongman!E43</f>
        <v>174.8</v>
      </c>
      <c r="E5" s="20"/>
      <c r="F5" s="20"/>
      <c r="G5" s="23"/>
    </row>
    <row r="6" spans="1:7" x14ac:dyDescent="0.25">
      <c r="A6" s="3">
        <f>[1]Strongman!A44</f>
        <v>57</v>
      </c>
      <c r="B6" s="218" t="str">
        <f>[1]Strongman!B44</f>
        <v>Daniel</v>
      </c>
      <c r="C6" s="3" t="str">
        <f>[1]Strongman!C44</f>
        <v>Guevara</v>
      </c>
      <c r="D6" s="3">
        <f>[1]Strongman!E44</f>
        <v>173.8</v>
      </c>
      <c r="E6" s="24"/>
      <c r="F6" s="24"/>
      <c r="G6" s="25"/>
    </row>
    <row r="7" spans="1:7" x14ac:dyDescent="0.25">
      <c r="A7" s="3">
        <f>[1]Strongman!A45</f>
        <v>46</v>
      </c>
      <c r="B7" s="218" t="str">
        <f>[1]Strongman!B45</f>
        <v>Matias</v>
      </c>
      <c r="C7" s="3" t="str">
        <f>[1]Strongman!C45</f>
        <v>Barang</v>
      </c>
      <c r="D7" s="3">
        <f>[1]Strongman!E45</f>
        <v>174.6</v>
      </c>
      <c r="E7" s="20"/>
      <c r="F7" s="20"/>
      <c r="G7" s="21"/>
    </row>
    <row r="8" spans="1:7" x14ac:dyDescent="0.25">
      <c r="A8" s="3">
        <f>[1]Strongman!A46</f>
        <v>45</v>
      </c>
      <c r="B8" s="218" t="str">
        <f>[1]Strongman!B46</f>
        <v xml:space="preserve">Philip </v>
      </c>
      <c r="C8" s="3" t="str">
        <f>[1]Strongman!C46</f>
        <v>Sturner</v>
      </c>
      <c r="D8" s="3">
        <f>[1]Strongman!E46</f>
        <v>173.8</v>
      </c>
      <c r="E8" s="24"/>
      <c r="F8" s="24"/>
      <c r="G8" s="25"/>
    </row>
    <row r="9" spans="1:7" x14ac:dyDescent="0.25">
      <c r="A9" s="3">
        <f>[1]Strongman!A47</f>
        <v>36</v>
      </c>
      <c r="B9" s="217" t="str">
        <f>[1]Strongman!B47</f>
        <v>Alex</v>
      </c>
      <c r="C9" s="3" t="str">
        <f>[1]Strongman!C47</f>
        <v>Taros</v>
      </c>
      <c r="D9" s="3">
        <f>[1]Strongman!E47</f>
        <v>174.7</v>
      </c>
    </row>
    <row r="10" spans="1:7" x14ac:dyDescent="0.25">
      <c r="A10" s="3">
        <f>[1]Strongman!A48</f>
        <v>27</v>
      </c>
      <c r="B10" s="218" t="str">
        <f>[1]Strongman!B48</f>
        <v>Alfredo</v>
      </c>
      <c r="C10" s="3" t="str">
        <f>[1]Strongman!C48</f>
        <v>Arreola</v>
      </c>
      <c r="D10" s="3">
        <f>[1]Strongman!E48</f>
        <v>171.9</v>
      </c>
    </row>
    <row r="11" spans="1:7" x14ac:dyDescent="0.25">
      <c r="A11" s="3">
        <f>[1]Strongman!A49</f>
        <v>0</v>
      </c>
      <c r="B11" s="5" t="str">
        <f>[1]Strongman!B49</f>
        <v>Novice Lightweight Men</v>
      </c>
      <c r="C11" s="3">
        <f>[1]Strongman!C49</f>
        <v>0</v>
      </c>
      <c r="D11" s="3">
        <f>[1]Strongman!E49</f>
        <v>0</v>
      </c>
    </row>
    <row r="12" spans="1:7" x14ac:dyDescent="0.25">
      <c r="A12" s="3">
        <f>[1]Strongman!A50</f>
        <v>104</v>
      </c>
      <c r="B12" s="217" t="str">
        <f>[1]Strongman!B50</f>
        <v>Michael</v>
      </c>
      <c r="C12" s="3" t="str">
        <f>[1]Strongman!C50</f>
        <v>Clifford</v>
      </c>
      <c r="D12" s="3">
        <f>[1]Strongman!E50</f>
        <v>217.6</v>
      </c>
    </row>
    <row r="13" spans="1:7" x14ac:dyDescent="0.25">
      <c r="A13" s="3">
        <f>[1]Strongman!A51</f>
        <v>94</v>
      </c>
      <c r="B13" s="218" t="str">
        <f>[1]Strongman!B51</f>
        <v>Sean</v>
      </c>
      <c r="C13" s="3" t="str">
        <f>[1]Strongman!C51</f>
        <v>Craffey</v>
      </c>
      <c r="D13" s="3">
        <f>[1]Strongman!E51</f>
        <v>204</v>
      </c>
    </row>
    <row r="14" spans="1:7" x14ac:dyDescent="0.25">
      <c r="A14" s="3">
        <f>[1]Strongman!A52</f>
        <v>93</v>
      </c>
      <c r="B14" s="218" t="str">
        <f>[1]Strongman!B52</f>
        <v>Arturo</v>
      </c>
      <c r="C14" s="3" t="str">
        <f>[1]Strongman!C52</f>
        <v>Castro</v>
      </c>
      <c r="D14" s="3">
        <f>[1]Strongman!E52</f>
        <v>211.5</v>
      </c>
    </row>
    <row r="15" spans="1:7" ht="14.4" x14ac:dyDescent="0.3">
      <c r="A15" s="125">
        <f>[1]Strongman!A53</f>
        <v>84</v>
      </c>
      <c r="B15" s="219" t="str">
        <f>[1]Strongman!B53</f>
        <v>Bryan</v>
      </c>
      <c r="C15" s="126" t="str">
        <f>[1]Strongman!C53</f>
        <v>Lopez</v>
      </c>
      <c r="D15" s="3">
        <f>[1]Strongman!E53</f>
        <v>219.9</v>
      </c>
    </row>
    <row r="16" spans="1:7" x14ac:dyDescent="0.25">
      <c r="A16" s="3">
        <f>[1]Strongman!A54</f>
        <v>82</v>
      </c>
      <c r="B16" s="218" t="str">
        <f>[1]Strongman!B54</f>
        <v>Oscar</v>
      </c>
      <c r="C16" s="3" t="str">
        <f>[1]Strongman!C54</f>
        <v>Ramos</v>
      </c>
      <c r="D16" s="3">
        <f>[1]Strongman!E54</f>
        <v>188.4</v>
      </c>
    </row>
    <row r="17" spans="1:5" x14ac:dyDescent="0.25">
      <c r="A17" s="3">
        <f>[1]Strongman!A55</f>
        <v>76</v>
      </c>
      <c r="B17" s="218" t="str">
        <f>[1]Strongman!B55</f>
        <v>Will</v>
      </c>
      <c r="C17" s="3" t="str">
        <f>[1]Strongman!C55</f>
        <v>Guiliani</v>
      </c>
      <c r="D17" s="3">
        <f>[1]Strongman!E55</f>
        <v>197.2</v>
      </c>
    </row>
    <row r="18" spans="1:5" x14ac:dyDescent="0.25">
      <c r="A18" s="3">
        <f>[1]Strongman!A56</f>
        <v>59</v>
      </c>
      <c r="B18" s="218" t="str">
        <f>[1]Strongman!B56</f>
        <v xml:space="preserve">Kevin </v>
      </c>
      <c r="C18" s="3" t="str">
        <f>[1]Strongman!C56</f>
        <v>Palmer</v>
      </c>
      <c r="D18" s="3">
        <f>[1]Strongman!E56</f>
        <v>219.5</v>
      </c>
    </row>
    <row r="19" spans="1:5" x14ac:dyDescent="0.25">
      <c r="A19" s="3">
        <f>[1]Strongman!A57</f>
        <v>37</v>
      </c>
      <c r="B19" s="218" t="str">
        <f>[1]Strongman!B57</f>
        <v>Travis</v>
      </c>
      <c r="C19" s="3" t="str">
        <f>[1]Strongman!C57</f>
        <v>Hayes</v>
      </c>
      <c r="D19" s="3">
        <f>[1]Strongman!E57</f>
        <v>218.7</v>
      </c>
    </row>
    <row r="20" spans="1:5" x14ac:dyDescent="0.25">
      <c r="A20" s="3">
        <f>[1]Strongman!A58</f>
        <v>28</v>
      </c>
      <c r="B20" s="218" t="str">
        <f>[1]Strongman!B58</f>
        <v xml:space="preserve">Nick </v>
      </c>
      <c r="C20" s="3" t="str">
        <f>[1]Strongman!C58</f>
        <v>Blackwell</v>
      </c>
      <c r="D20" s="3">
        <f>[1]Strongman!E58</f>
        <v>214.6</v>
      </c>
    </row>
    <row r="21" spans="1:5" x14ac:dyDescent="0.25">
      <c r="A21" s="3">
        <f>[1]Strongman!A59</f>
        <v>26</v>
      </c>
      <c r="B21" s="218" t="str">
        <f>[1]Strongman!B59</f>
        <v>Travis</v>
      </c>
      <c r="C21" s="3" t="str">
        <f>[1]Strongman!C59</f>
        <v>Moriki</v>
      </c>
      <c r="D21" s="3">
        <f>[1]Strongman!E59</f>
        <v>198.3</v>
      </c>
    </row>
    <row r="22" spans="1:5" x14ac:dyDescent="0.25">
      <c r="A22" s="3">
        <f>[1]Strongman!A60</f>
        <v>24</v>
      </c>
      <c r="B22" s="218" t="str">
        <f>[1]Strongman!B60</f>
        <v>Shane</v>
      </c>
      <c r="C22" s="3" t="str">
        <f>[1]Strongman!C60</f>
        <v>Robert</v>
      </c>
      <c r="D22" s="3">
        <f>[1]Strongman!E60</f>
        <v>197.3</v>
      </c>
    </row>
    <row r="23" spans="1:5" x14ac:dyDescent="0.25">
      <c r="A23" s="3">
        <f>[1]Strongman!A61</f>
        <v>20</v>
      </c>
      <c r="B23" s="217" t="str">
        <f>[1]Strongman!B61</f>
        <v>Justin</v>
      </c>
      <c r="C23" s="3" t="str">
        <f>[1]Strongman!C61</f>
        <v>Katz</v>
      </c>
      <c r="D23" s="3">
        <f>[1]Strongman!E61</f>
        <v>195.1</v>
      </c>
    </row>
    <row r="24" spans="1:5" x14ac:dyDescent="0.25">
      <c r="A24" s="3">
        <f>[1]Strongman!A62</f>
        <v>19</v>
      </c>
      <c r="B24" s="217" t="str">
        <f>[1]Strongman!B62</f>
        <v>Griffin</v>
      </c>
      <c r="C24" s="3" t="str">
        <f>[1]Strongman!C62</f>
        <v>Renner-Roth</v>
      </c>
      <c r="D24" s="3">
        <f>[1]Strongman!E62</f>
        <v>217.6</v>
      </c>
      <c r="E24" t="s">
        <v>2</v>
      </c>
    </row>
    <row r="25" spans="1:5" x14ac:dyDescent="0.25">
      <c r="A25" s="3">
        <f>[1]Strongman!A63</f>
        <v>0</v>
      </c>
      <c r="B25" s="5" t="str">
        <f>[1]Strongman!B63</f>
        <v>Masters Men Lightweight</v>
      </c>
      <c r="C25" s="3">
        <f>[1]Strongman!C63</f>
        <v>0</v>
      </c>
      <c r="D25" s="3">
        <f>[1]Strongman!E63</f>
        <v>0</v>
      </c>
    </row>
    <row r="26" spans="1:5" x14ac:dyDescent="0.25">
      <c r="A26" s="3">
        <f>[1]Strongman!A64</f>
        <v>113</v>
      </c>
      <c r="B26" s="218" t="str">
        <f>[1]Strongman!B64</f>
        <v>John</v>
      </c>
      <c r="C26" s="3" t="str">
        <f>[1]Strongman!C64</f>
        <v>Baker (M)</v>
      </c>
      <c r="D26" s="3">
        <f>[1]Strongman!E64</f>
        <v>168.8</v>
      </c>
    </row>
    <row r="27" spans="1:5" x14ac:dyDescent="0.25">
      <c r="A27" s="3">
        <f>[1]Strongman!A65</f>
        <v>78</v>
      </c>
      <c r="B27" s="217" t="str">
        <f>[1]Strongman!B65</f>
        <v>Michael</v>
      </c>
      <c r="C27" s="3" t="str">
        <f>[1]Strongman!C65</f>
        <v>Bumbarger (M)</v>
      </c>
      <c r="D27" s="3">
        <f>[1]Strongman!E65</f>
        <v>191.7</v>
      </c>
    </row>
    <row r="28" spans="1:5" x14ac:dyDescent="0.25">
      <c r="A28" s="3">
        <f>[1]Strongman!A66</f>
        <v>69</v>
      </c>
      <c r="B28" s="217" t="str">
        <f>[1]Strongman!B66</f>
        <v>Ray</v>
      </c>
      <c r="C28" s="3" t="str">
        <f>[1]Strongman!C66</f>
        <v>Frost (M)</v>
      </c>
      <c r="D28" s="3">
        <f>[1]Strongman!E66</f>
        <v>218.7</v>
      </c>
    </row>
    <row r="29" spans="1:5" x14ac:dyDescent="0.25">
      <c r="A29" s="3">
        <f>[1]Strongman!A67</f>
        <v>0</v>
      </c>
      <c r="B29" s="5" t="str">
        <f>[1]Strongman!B67</f>
        <v>Middleweight Men</v>
      </c>
      <c r="C29" s="3">
        <f>[1]Strongman!C67</f>
        <v>0</v>
      </c>
      <c r="D29" s="3">
        <f>[1]Strongman!E67</f>
        <v>0</v>
      </c>
    </row>
    <row r="30" spans="1:5" x14ac:dyDescent="0.25">
      <c r="A30" s="3">
        <f>[1]Strongman!A68</f>
        <v>112</v>
      </c>
      <c r="B30" s="3" t="str">
        <f>[1]Strongman!B68</f>
        <v>Roberto</v>
      </c>
      <c r="C30" s="3" t="str">
        <f>[1]Strongman!C68</f>
        <v>Torres</v>
      </c>
      <c r="D30" s="3">
        <f>[1]Strongman!E68</f>
        <v>222.7</v>
      </c>
    </row>
    <row r="31" spans="1:5" x14ac:dyDescent="0.25">
      <c r="A31" s="3">
        <f>[1]Strongman!A69</f>
        <v>103</v>
      </c>
      <c r="B31" s="3" t="str">
        <f>[1]Strongman!B69</f>
        <v>Allen</v>
      </c>
      <c r="C31" s="3" t="str">
        <f>[1]Strongman!C69</f>
        <v>Guillera</v>
      </c>
      <c r="D31" s="3">
        <f>[1]Strongman!E69</f>
        <v>214.5</v>
      </c>
    </row>
    <row r="32" spans="1:5" x14ac:dyDescent="0.25">
      <c r="A32" s="3">
        <f>[1]Strongman!A70</f>
        <v>102</v>
      </c>
      <c r="B32" s="3" t="str">
        <f>[1]Strongman!B70</f>
        <v>Richard</v>
      </c>
      <c r="C32" s="3" t="str">
        <f>[1]Strongman!C70</f>
        <v>Martinez</v>
      </c>
      <c r="D32" s="3">
        <f>[1]Strongman!E70</f>
        <v>218.7</v>
      </c>
    </row>
    <row r="33" spans="1:4" x14ac:dyDescent="0.25">
      <c r="B33" s="3"/>
      <c r="D33" s="3"/>
    </row>
    <row r="34" spans="1:4" ht="14.4" x14ac:dyDescent="0.3">
      <c r="A34" s="125">
        <f>[1]Strongman!A72</f>
        <v>91</v>
      </c>
      <c r="B34" s="126" t="str">
        <f>[1]Strongman!B72</f>
        <v>Steven</v>
      </c>
      <c r="C34" s="126" t="str">
        <f>[1]Strongman!C72</f>
        <v>Cutting</v>
      </c>
      <c r="D34" s="3">
        <f>[1]Strongman!E72</f>
        <v>227.2</v>
      </c>
    </row>
    <row r="35" spans="1:4" x14ac:dyDescent="0.25">
      <c r="A35" s="3">
        <f>[1]Strongman!A73</f>
        <v>75</v>
      </c>
      <c r="B35" s="3" t="str">
        <f>[1]Strongman!B73</f>
        <v>Brian</v>
      </c>
      <c r="C35" s="3" t="str">
        <f>[1]Strongman!C73</f>
        <v>Kachelmeyer</v>
      </c>
      <c r="D35" s="3">
        <f>[1]Strongman!E73</f>
        <v>223.2</v>
      </c>
    </row>
    <row r="36" spans="1:4" x14ac:dyDescent="0.25">
      <c r="A36" s="3">
        <f>[1]Strongman!A74</f>
        <v>68</v>
      </c>
      <c r="B36" s="3" t="str">
        <f>[1]Strongman!B74</f>
        <v>Cody</v>
      </c>
      <c r="C36" s="3" t="str">
        <f>[1]Strongman!C74</f>
        <v>Hoffmann</v>
      </c>
      <c r="D36" s="3">
        <f>[1]Strongman!E74</f>
        <v>220.2</v>
      </c>
    </row>
    <row r="37" spans="1:4" x14ac:dyDescent="0.25">
      <c r="A37" s="3">
        <f>[1]Strongman!A75</f>
        <v>67</v>
      </c>
      <c r="B37" s="3" t="str">
        <f>[1]Strongman!B75</f>
        <v>Laurence</v>
      </c>
      <c r="C37" s="3" t="str">
        <f>[1]Strongman!C75</f>
        <v>Perido</v>
      </c>
      <c r="D37" s="3">
        <f>[1]Strongman!E75</f>
        <v>207.8</v>
      </c>
    </row>
    <row r="38" spans="1:4" x14ac:dyDescent="0.25">
      <c r="A38" s="3">
        <f>[1]Strongman!A76</f>
        <v>66</v>
      </c>
      <c r="B38" s="3" t="str">
        <f>[1]Strongman!B76</f>
        <v>Alexander</v>
      </c>
      <c r="C38" s="3" t="str">
        <f>[1]Strongman!C76</f>
        <v>Hu</v>
      </c>
      <c r="D38" s="3">
        <f>[1]Strongman!E76</f>
        <v>198</v>
      </c>
    </row>
    <row r="39" spans="1:4" x14ac:dyDescent="0.25">
      <c r="A39" s="3">
        <f>[1]Strongman!A77</f>
        <v>33</v>
      </c>
      <c r="B39" s="3" t="str">
        <f>[1]Strongman!B77</f>
        <v>Jason</v>
      </c>
      <c r="C39" s="3" t="str">
        <f>[1]Strongman!C77</f>
        <v>Emmons</v>
      </c>
      <c r="D39" s="3">
        <f>[1]Strongman!E77</f>
        <v>216.9</v>
      </c>
    </row>
    <row r="40" spans="1:4" x14ac:dyDescent="0.25">
      <c r="A40" s="3">
        <f>[1]Strongman!A78</f>
        <v>16</v>
      </c>
      <c r="B40" s="3" t="str">
        <f>[1]Strongman!B78</f>
        <v>Steven</v>
      </c>
      <c r="C40" s="3" t="str">
        <f>[1]Strongman!C78</f>
        <v>Gibson</v>
      </c>
      <c r="D40" s="3">
        <f>[1]Strongman!E78</f>
        <v>228</v>
      </c>
    </row>
    <row r="41" spans="1:4" x14ac:dyDescent="0.25">
      <c r="A41" s="3">
        <f>[1]Strongman!A79</f>
        <v>15</v>
      </c>
      <c r="B41" s="3" t="str">
        <f>[1]Strongman!B79</f>
        <v>Carmelo</v>
      </c>
      <c r="C41" s="3" t="str">
        <f>[1]Strongman!C79</f>
        <v>Morales</v>
      </c>
      <c r="D41" s="3">
        <f>[1]Strongman!E79</f>
        <v>221.1</v>
      </c>
    </row>
    <row r="42" spans="1:4" x14ac:dyDescent="0.25">
      <c r="A42" s="3">
        <f>[1]Strongman!A80</f>
        <v>13</v>
      </c>
      <c r="B42" s="3" t="str">
        <f>[1]Strongman!B80</f>
        <v>Jonathan</v>
      </c>
      <c r="C42" s="3" t="str">
        <f>[1]Strongman!C80</f>
        <v>Sheppard</v>
      </c>
      <c r="D42" s="3">
        <f>[1]Strongman!E80</f>
        <v>228.8</v>
      </c>
    </row>
    <row r="43" spans="1:4" x14ac:dyDescent="0.25">
      <c r="A43" s="127">
        <f>[1]Strongman!A81</f>
        <v>11</v>
      </c>
      <c r="B43" s="105" t="str">
        <f>[1]Strongman!B81</f>
        <v>Matthew</v>
      </c>
      <c r="C43" s="105" t="str">
        <f>[1]Strongman!C81</f>
        <v>Schisano</v>
      </c>
      <c r="D43" s="3">
        <f>[1]Strongman!E81</f>
        <v>229.1</v>
      </c>
    </row>
    <row r="44" spans="1:4" x14ac:dyDescent="0.25">
      <c r="A44" s="3">
        <f>[1]Strongman!A82</f>
        <v>6</v>
      </c>
      <c r="B44" s="3" t="str">
        <f>[1]Strongman!B82</f>
        <v>Chris</v>
      </c>
      <c r="C44" s="3" t="str">
        <f>[1]Strongman!C82</f>
        <v>Redd</v>
      </c>
      <c r="D44" s="3">
        <f>[1]Strongman!E82</f>
        <v>207.9</v>
      </c>
    </row>
    <row r="45" spans="1:4" x14ac:dyDescent="0.25">
      <c r="A45" s="3">
        <f>[1]Strongman!A83</f>
        <v>4</v>
      </c>
      <c r="B45" s="105" t="str">
        <f>[1]Strongman!B83</f>
        <v>Brian</v>
      </c>
      <c r="C45" s="3" t="str">
        <f>[1]Strongman!C83</f>
        <v>Riley</v>
      </c>
      <c r="D45" s="3">
        <f>[1]Strongman!E83</f>
        <v>226</v>
      </c>
    </row>
    <row r="46" spans="1:4" x14ac:dyDescent="0.25">
      <c r="A46" s="3">
        <f>[1]Strongman!A84</f>
        <v>0</v>
      </c>
      <c r="B46" s="5" t="str">
        <f>[1]Strongman!B84</f>
        <v>Novice Heavyweight Men</v>
      </c>
      <c r="C46" s="3">
        <f>[1]Strongman!C84</f>
        <v>0</v>
      </c>
      <c r="D46">
        <f>[1]Strongman!E84</f>
        <v>0</v>
      </c>
    </row>
    <row r="47" spans="1:4" x14ac:dyDescent="0.25">
      <c r="A47" s="3">
        <f>[1]Strongman!A85</f>
        <v>110</v>
      </c>
      <c r="B47" s="105" t="str">
        <f>[1]Strongman!B85</f>
        <v>Brian</v>
      </c>
      <c r="C47" s="3" t="str">
        <f>[1]Strongman!C85</f>
        <v>Santos</v>
      </c>
      <c r="D47">
        <f>[1]Strongman!E85</f>
        <v>261</v>
      </c>
    </row>
    <row r="48" spans="1:4" x14ac:dyDescent="0.25">
      <c r="A48" s="3">
        <f>[1]Strongman!A86</f>
        <v>109</v>
      </c>
      <c r="B48" s="105" t="str">
        <f>[1]Strongman!B86</f>
        <v>Nate</v>
      </c>
      <c r="C48" s="105" t="str">
        <f>[1]Strongman!C86</f>
        <v>Bohart (T)</v>
      </c>
      <c r="D48">
        <f>[1]Strongman!E86</f>
        <v>230.9</v>
      </c>
    </row>
    <row r="49" spans="1:5" x14ac:dyDescent="0.25">
      <c r="A49" s="3">
        <f>[1]Strongman!A87</f>
        <v>107</v>
      </c>
      <c r="B49" s="105" t="str">
        <f>[1]Strongman!B87</f>
        <v>Eric</v>
      </c>
      <c r="C49" s="3" t="str">
        <f>[1]Strongman!C87</f>
        <v>Brewster</v>
      </c>
      <c r="D49">
        <f>[1]Strongman!E87</f>
        <v>258.8</v>
      </c>
    </row>
    <row r="50" spans="1:5" x14ac:dyDescent="0.25">
      <c r="A50" s="3">
        <f>[1]Strongman!A88</f>
        <v>98</v>
      </c>
      <c r="B50" s="3" t="str">
        <f>[1]Strongman!B88</f>
        <v>Adam</v>
      </c>
      <c r="C50" s="3" t="str">
        <f>[1]Strongman!C88</f>
        <v>Pix</v>
      </c>
      <c r="D50">
        <f>[1]Strongman!E88</f>
        <v>289</v>
      </c>
    </row>
    <row r="51" spans="1:5" x14ac:dyDescent="0.25">
      <c r="A51" s="3">
        <f>[1]Strongman!A89</f>
        <v>97</v>
      </c>
      <c r="B51" s="3" t="str">
        <f>[1]Strongman!B89</f>
        <v>Joseph</v>
      </c>
      <c r="C51" s="3" t="str">
        <f>[1]Strongman!C89</f>
        <v>DiCeglie</v>
      </c>
      <c r="D51">
        <f>[1]Strongman!E89</f>
        <v>254.4</v>
      </c>
    </row>
    <row r="52" spans="1:5" x14ac:dyDescent="0.25">
      <c r="A52" s="3">
        <f>[1]Strongman!A90</f>
        <v>89</v>
      </c>
      <c r="B52" s="3" t="str">
        <f>[1]Strongman!B90</f>
        <v>Zachary</v>
      </c>
      <c r="C52" s="3" t="str">
        <f>[1]Strongman!C90</f>
        <v>Stark</v>
      </c>
      <c r="D52">
        <f>[1]Strongman!E90</f>
        <v>291.60000000000002</v>
      </c>
    </row>
    <row r="53" spans="1:5" x14ac:dyDescent="0.25">
      <c r="A53" s="3">
        <f>[1]Strongman!A91</f>
        <v>86</v>
      </c>
      <c r="B53" s="3" t="str">
        <f>[1]Strongman!B91</f>
        <v>Bradley</v>
      </c>
      <c r="C53" s="3" t="str">
        <f>[1]Strongman!C91</f>
        <v>Hale (T)</v>
      </c>
      <c r="D53">
        <f>[1]Strongman!E91</f>
        <v>288.3</v>
      </c>
    </row>
    <row r="54" spans="1:5" x14ac:dyDescent="0.25">
      <c r="A54" s="3">
        <f>[1]Strongman!A92</f>
        <v>72</v>
      </c>
      <c r="B54" s="3" t="str">
        <f>[1]Strongman!B92</f>
        <v>Svyatoslav</v>
      </c>
      <c r="C54" s="3" t="str">
        <f>[1]Strongman!C92</f>
        <v>Popovich</v>
      </c>
      <c r="D54">
        <f>[1]Strongman!E92</f>
        <v>262.10000000000002</v>
      </c>
    </row>
    <row r="55" spans="1:5" x14ac:dyDescent="0.25">
      <c r="A55" s="3">
        <f>[1]Strongman!A93</f>
        <v>65</v>
      </c>
      <c r="B55" s="3" t="str">
        <f>[1]Strongman!B93</f>
        <v>Edgar</v>
      </c>
      <c r="C55" s="3" t="str">
        <f>[1]Strongman!C93</f>
        <v>Cordero Sanchez</v>
      </c>
      <c r="D55">
        <f>[1]Strongman!E93</f>
        <v>303</v>
      </c>
    </row>
    <row r="56" spans="1:5" x14ac:dyDescent="0.25">
      <c r="A56" s="3">
        <f>[1]Strongman!A94</f>
        <v>55</v>
      </c>
      <c r="B56" s="3" t="str">
        <f>[1]Strongman!B94</f>
        <v xml:space="preserve">Donald </v>
      </c>
      <c r="C56" s="3" t="str">
        <f>[1]Strongman!C94</f>
        <v>Holland</v>
      </c>
      <c r="D56">
        <f>[1]Strongman!E94</f>
        <v>259.3</v>
      </c>
    </row>
    <row r="57" spans="1:5" x14ac:dyDescent="0.25">
      <c r="A57" s="105">
        <f>[1]Strongman!A95</f>
        <v>44</v>
      </c>
      <c r="B57" s="105" t="str">
        <f>[1]Strongman!B95</f>
        <v>Patrick</v>
      </c>
      <c r="C57" s="105" t="str">
        <f>[1]Strongman!C95</f>
        <v>Mckenzie</v>
      </c>
      <c r="D57">
        <f>[1]Strongman!E95</f>
        <v>292.5</v>
      </c>
    </row>
    <row r="58" spans="1:5" x14ac:dyDescent="0.25">
      <c r="A58" s="3">
        <f>[1]Strongman!A96</f>
        <v>40</v>
      </c>
      <c r="B58" s="3" t="str">
        <f>[1]Strongman!B96</f>
        <v>Geoff</v>
      </c>
      <c r="C58" s="3" t="str">
        <f>[1]Strongman!C96</f>
        <v>Bisente</v>
      </c>
      <c r="D58">
        <f>[1]Strongman!E96</f>
        <v>351.5</v>
      </c>
    </row>
    <row r="59" spans="1:5" x14ac:dyDescent="0.25">
      <c r="A59" s="3">
        <f>[1]Strongman!A97</f>
        <v>0</v>
      </c>
      <c r="B59" s="3">
        <f>[1]Strongman!B97</f>
        <v>0</v>
      </c>
      <c r="C59" s="3">
        <f>[1]Strongman!C97</f>
        <v>0</v>
      </c>
      <c r="D59">
        <f>[1]Strongman!E97</f>
        <v>0</v>
      </c>
      <c r="E59" s="10"/>
    </row>
    <row r="60" spans="1:5" x14ac:dyDescent="0.25">
      <c r="A60" s="3">
        <f>[1]Strongman!A98</f>
        <v>21</v>
      </c>
      <c r="B60" s="3" t="str">
        <f>[1]Strongman!B98</f>
        <v>Kobe</v>
      </c>
      <c r="C60" s="3" t="str">
        <f>[1]Strongman!C98</f>
        <v>Heaton (T)</v>
      </c>
      <c r="D60">
        <f>[1]Strongman!E98</f>
        <v>345.9</v>
      </c>
    </row>
    <row r="61" spans="1:5" x14ac:dyDescent="0.25">
      <c r="A61" s="3">
        <f>[1]Strongman!A99</f>
        <v>12</v>
      </c>
      <c r="B61" s="3" t="str">
        <f>[1]Strongman!B99</f>
        <v>Matthew</v>
      </c>
      <c r="C61" s="3" t="str">
        <f>[1]Strongman!C99</f>
        <v>Arbogast</v>
      </c>
      <c r="D61">
        <f>[1]Strongman!E99</f>
        <v>270.3</v>
      </c>
    </row>
    <row r="62" spans="1:5" x14ac:dyDescent="0.25">
      <c r="A62" s="3">
        <f>[1]Strongman!A100</f>
        <v>8</v>
      </c>
      <c r="B62" s="3" t="str">
        <f>[1]Strongman!B100</f>
        <v>Andres</v>
      </c>
      <c r="C62" s="3" t="str">
        <f>[1]Strongman!C100</f>
        <v>Arevalo</v>
      </c>
      <c r="D62">
        <f>[1]Strongman!E100</f>
        <v>283.2</v>
      </c>
    </row>
    <row r="63" spans="1:5" x14ac:dyDescent="0.25">
      <c r="A63" s="3">
        <f>[1]Strongman!A101</f>
        <v>0</v>
      </c>
      <c r="B63" s="5" t="str">
        <f>[1]Strongman!B101</f>
        <v>Masters Men Heavyweight</v>
      </c>
      <c r="C63" s="3">
        <f>[1]Strongman!C101</f>
        <v>0</v>
      </c>
      <c r="D63" s="3">
        <f>[1]Strongman!E101</f>
        <v>0</v>
      </c>
    </row>
    <row r="64" spans="1:5" x14ac:dyDescent="0.25">
      <c r="A64" s="3">
        <f>[1]Strongman!A102</f>
        <v>116</v>
      </c>
      <c r="B64" s="5" t="str">
        <f>[1]Strongman!B102</f>
        <v xml:space="preserve">Timothy </v>
      </c>
      <c r="C64" s="3" t="str">
        <f>[1]Strongman!C102</f>
        <v>Plantikow</v>
      </c>
      <c r="D64" s="3">
        <f>[1]Strongman!E102</f>
        <v>242.6</v>
      </c>
    </row>
    <row r="65" spans="1:5" x14ac:dyDescent="0.25">
      <c r="A65" s="3">
        <f>[1]Strongman!A103</f>
        <v>51</v>
      </c>
      <c r="B65" s="105" t="str">
        <f>[1]Strongman!B103</f>
        <v>Sean</v>
      </c>
      <c r="C65" s="3" t="str">
        <f>[1]Strongman!C103</f>
        <v>Palmer</v>
      </c>
      <c r="D65" s="3">
        <f>[1]Strongman!E103</f>
        <v>314.39999999999998</v>
      </c>
    </row>
    <row r="66" spans="1:5" x14ac:dyDescent="0.25">
      <c r="A66" s="3">
        <f>[1]Strongman!A104</f>
        <v>14</v>
      </c>
      <c r="B66" s="3" t="str">
        <f>[1]Strongman!B104</f>
        <v>Paul</v>
      </c>
      <c r="C66" s="3" t="str">
        <f>[1]Strongman!C104</f>
        <v>Caballero</v>
      </c>
      <c r="D66" s="3">
        <f>[1]Strongman!E104</f>
        <v>295.39999999999998</v>
      </c>
    </row>
    <row r="67" spans="1:5" x14ac:dyDescent="0.25">
      <c r="A67" s="3">
        <f>[1]Strongman!A105</f>
        <v>9</v>
      </c>
      <c r="B67" s="3" t="str">
        <f>[1]Strongman!B105</f>
        <v>Brandon</v>
      </c>
      <c r="C67" s="3" t="str">
        <f>[1]Strongman!C105</f>
        <v>Didion</v>
      </c>
      <c r="D67" s="3">
        <f>[1]Strongman!E105</f>
        <v>313.8</v>
      </c>
    </row>
    <row r="68" spans="1:5" x14ac:dyDescent="0.25">
      <c r="A68" s="3">
        <f>[1]Strongman!A106</f>
        <v>0</v>
      </c>
      <c r="B68" s="3">
        <f>[1]Strongman!B106</f>
        <v>0</v>
      </c>
      <c r="C68" s="3">
        <f>[1]Strongman!C106</f>
        <v>0</v>
      </c>
      <c r="D68" s="3">
        <f>[1]Strongman!E106</f>
        <v>0</v>
      </c>
    </row>
    <row r="69" spans="1:5" x14ac:dyDescent="0.25">
      <c r="A69" s="3">
        <f>[1]Strongman!A107</f>
        <v>0</v>
      </c>
      <c r="B69" s="5" t="str">
        <f>[1]Strongman!B107</f>
        <v>Heavyweight Men</v>
      </c>
      <c r="C69" s="3">
        <f>[1]Strongman!C107</f>
        <v>0</v>
      </c>
      <c r="D69" s="3">
        <f>[1]Strongman!E107</f>
        <v>0</v>
      </c>
    </row>
    <row r="70" spans="1:5" x14ac:dyDescent="0.25">
      <c r="A70" s="3">
        <f>[1]Strongman!A108</f>
        <v>80</v>
      </c>
      <c r="B70" s="5" t="str">
        <f>[1]Strongman!B108</f>
        <v>Preston</v>
      </c>
      <c r="C70" s="3" t="str">
        <f>[1]Strongman!C108</f>
        <v>Olmeda</v>
      </c>
      <c r="D70" s="3">
        <f>[1]Strongman!E108</f>
        <v>283.5</v>
      </c>
    </row>
    <row r="71" spans="1:5" x14ac:dyDescent="0.25">
      <c r="A71" s="3">
        <f>[1]Strongman!A109</f>
        <v>79</v>
      </c>
      <c r="B71" s="3" t="str">
        <f>[1]Strongman!B109</f>
        <v>Tommy</v>
      </c>
      <c r="C71" s="3" t="str">
        <f>[1]Strongman!C109</f>
        <v>Burns</v>
      </c>
      <c r="D71" s="3">
        <f>[1]Strongman!E109</f>
        <v>325.5</v>
      </c>
    </row>
    <row r="72" spans="1:5" x14ac:dyDescent="0.25">
      <c r="A72" s="3">
        <f>[1]Strongman!A110</f>
        <v>71</v>
      </c>
      <c r="B72" s="105" t="str">
        <f>[1]Strongman!B110</f>
        <v>Cory</v>
      </c>
      <c r="C72" s="3" t="str">
        <f>[1]Strongman!C110</f>
        <v>Eddy</v>
      </c>
      <c r="D72" s="3">
        <f>[1]Strongman!E110</f>
        <v>192.1</v>
      </c>
    </row>
    <row r="73" spans="1:5" x14ac:dyDescent="0.25">
      <c r="A73" s="3">
        <f>[1]Strongman!A111</f>
        <v>70</v>
      </c>
      <c r="B73" s="3" t="str">
        <f>[1]Strongman!B111</f>
        <v>Matthew</v>
      </c>
      <c r="C73" s="3" t="str">
        <f>[1]Strongman!C111</f>
        <v>Hall</v>
      </c>
      <c r="D73" s="3">
        <f>[1]Strongman!E111</f>
        <v>291</v>
      </c>
    </row>
    <row r="74" spans="1:5" x14ac:dyDescent="0.25">
      <c r="A74" s="3">
        <f>[1]Strongman!A112</f>
        <v>64</v>
      </c>
      <c r="B74" s="3" t="str">
        <f>[1]Strongman!B112</f>
        <v>Ethan</v>
      </c>
      <c r="C74" s="3" t="str">
        <f>[1]Strongman!C112</f>
        <v>Fincher</v>
      </c>
      <c r="D74" s="3">
        <f>[1]Strongman!E112</f>
        <v>279.8</v>
      </c>
    </row>
    <row r="75" spans="1:5" x14ac:dyDescent="0.25">
      <c r="A75" s="3">
        <f>[1]Strongman!A113</f>
        <v>62</v>
      </c>
      <c r="B75" s="3" t="str">
        <f>[1]Strongman!B113</f>
        <v>Kyle</v>
      </c>
      <c r="C75" s="3" t="str">
        <f>[1]Strongman!C113</f>
        <v>Gerrans</v>
      </c>
      <c r="D75" s="3">
        <f>[1]Strongman!E113</f>
        <v>238.9</v>
      </c>
    </row>
    <row r="76" spans="1:5" x14ac:dyDescent="0.25">
      <c r="A76" s="3">
        <f>[1]Strongman!A114</f>
        <v>22</v>
      </c>
      <c r="B76" s="3" t="str">
        <f>[1]Strongman!B114</f>
        <v>Clinton</v>
      </c>
      <c r="C76" s="3" t="str">
        <f>[1]Strongman!C114</f>
        <v>Sapowski</v>
      </c>
      <c r="D76" s="3">
        <f>[1]Strongman!E114</f>
        <v>265.3</v>
      </c>
    </row>
    <row r="77" spans="1:5" ht="13.8" thickBot="1" x14ac:dyDescent="0.3">
      <c r="A77" s="3">
        <f>[1]Strongman!A115</f>
        <v>1</v>
      </c>
      <c r="B77" s="3" t="str">
        <f>[1]Strongman!B115</f>
        <v>Dustin</v>
      </c>
      <c r="C77" s="3" t="str">
        <f>[1]Strongman!C115</f>
        <v>Gonzalez</v>
      </c>
      <c r="D77" s="3">
        <f>[1]Strongman!E115</f>
        <v>378.7</v>
      </c>
    </row>
    <row r="78" spans="1:5" ht="13.8" thickBot="1" x14ac:dyDescent="0.3">
      <c r="B78" s="3"/>
      <c r="D78" s="3"/>
      <c r="E78" s="124" t="s">
        <v>64</v>
      </c>
    </row>
  </sheetData>
  <phoneticPr fontId="9" type="noConversion"/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7"/>
  </sheetPr>
  <dimension ref="A1:N79"/>
  <sheetViews>
    <sheetView topLeftCell="A4" zoomScaleNormal="100" workbookViewId="0">
      <selection activeCell="N14" sqref="N14"/>
    </sheetView>
  </sheetViews>
  <sheetFormatPr defaultRowHeight="13.2" x14ac:dyDescent="0.25"/>
  <cols>
    <col min="1" max="1" width="28.33203125" bestFit="1" customWidth="1"/>
    <col min="2" max="2" width="15.6640625" customWidth="1"/>
    <col min="3" max="3" width="9.6640625" style="10" bestFit="1" customWidth="1"/>
    <col min="4" max="4" width="9.6640625" style="213" customWidth="1"/>
    <col min="5" max="7" width="8.6640625" style="50" customWidth="1"/>
    <col min="8" max="8" width="9.5546875" style="10" bestFit="1" customWidth="1"/>
    <col min="9" max="9" width="10.6640625" customWidth="1"/>
    <col min="10" max="10" width="5.5546875" bestFit="1" customWidth="1"/>
    <col min="11" max="11" width="5.109375" bestFit="1" customWidth="1"/>
  </cols>
  <sheetData>
    <row r="1" spans="1:14" s="3" customFormat="1" ht="16.2" thickBot="1" x14ac:dyDescent="0.35">
      <c r="A1" s="4" t="s">
        <v>34</v>
      </c>
      <c r="B1" s="4"/>
      <c r="C1" s="60"/>
      <c r="D1" s="58"/>
      <c r="E1" s="61"/>
      <c r="F1" s="61"/>
      <c r="G1" s="61"/>
      <c r="H1" s="60"/>
    </row>
    <row r="2" spans="1:14" s="3" customFormat="1" ht="22.95" customHeight="1" thickBot="1" x14ac:dyDescent="0.45">
      <c r="A2" s="121" t="s">
        <v>14</v>
      </c>
      <c r="B2" s="203" t="s">
        <v>42</v>
      </c>
      <c r="C2" s="48" t="s">
        <v>2</v>
      </c>
      <c r="D2" s="48"/>
      <c r="E2" s="49"/>
      <c r="F2" s="49"/>
      <c r="G2" s="49"/>
      <c r="H2" s="12"/>
      <c r="I2"/>
      <c r="J2"/>
      <c r="K2"/>
      <c r="L2"/>
      <c r="M2"/>
      <c r="N2"/>
    </row>
    <row r="3" spans="1:14" ht="21.6" thickBot="1" x14ac:dyDescent="0.3">
      <c r="A3" s="63" t="s">
        <v>2</v>
      </c>
      <c r="B3" s="78" t="s">
        <v>2</v>
      </c>
      <c r="C3" s="79" t="s">
        <v>18</v>
      </c>
      <c r="D3" s="120" t="s">
        <v>11</v>
      </c>
      <c r="E3" s="80" t="s">
        <v>23</v>
      </c>
      <c r="F3" s="81" t="s">
        <v>0</v>
      </c>
      <c r="G3" s="82" t="s">
        <v>1</v>
      </c>
      <c r="H3" s="82" t="s">
        <v>13</v>
      </c>
    </row>
    <row r="4" spans="1:14" ht="13.8" thickBot="1" x14ac:dyDescent="0.3">
      <c r="A4" s="119" t="s">
        <v>44</v>
      </c>
      <c r="B4" s="129"/>
      <c r="C4" s="130"/>
      <c r="D4" s="128" t="s">
        <v>38</v>
      </c>
      <c r="E4" s="131"/>
      <c r="F4" s="132"/>
      <c r="G4" s="89"/>
      <c r="H4" s="133"/>
    </row>
    <row r="5" spans="1:14" ht="15" customHeight="1" x14ac:dyDescent="0.25">
      <c r="A5" s="150" t="str">
        <f>'Athletes Roster'!B3</f>
        <v>Chip</v>
      </c>
      <c r="B5" s="139" t="str">
        <f>'Athletes Roster'!C3</f>
        <v>Conrad (M)</v>
      </c>
      <c r="C5" s="134">
        <f>'Athletes Roster'!D3</f>
        <v>169.9</v>
      </c>
      <c r="D5" s="215">
        <v>9</v>
      </c>
      <c r="E5" s="135"/>
      <c r="F5" s="239">
        <v>19.03</v>
      </c>
      <c r="G5" s="106">
        <v>6</v>
      </c>
      <c r="H5" s="106">
        <v>6</v>
      </c>
      <c r="I5">
        <v>1</v>
      </c>
    </row>
    <row r="6" spans="1:14" ht="13.8" x14ac:dyDescent="0.25">
      <c r="A6" s="150" t="str">
        <f>'Athletes Roster'!B4</f>
        <v>Drew</v>
      </c>
      <c r="B6" s="84" t="str">
        <f>'Athletes Roster'!C4</f>
        <v>Willis</v>
      </c>
      <c r="C6" s="137">
        <f>'Athletes Roster'!D4</f>
        <v>175.4</v>
      </c>
      <c r="D6" s="216">
        <v>8</v>
      </c>
      <c r="E6" s="137"/>
      <c r="F6" s="137">
        <v>16.63</v>
      </c>
      <c r="G6" s="137">
        <v>4</v>
      </c>
      <c r="H6" s="137">
        <v>4</v>
      </c>
    </row>
    <row r="7" spans="1:14" ht="13.8" x14ac:dyDescent="0.25">
      <c r="A7" s="151" t="str">
        <f>'Athletes Roster'!B5</f>
        <v xml:space="preserve">Albert </v>
      </c>
      <c r="B7" s="84" t="str">
        <f>'Athletes Roster'!C5</f>
        <v>Galicia</v>
      </c>
      <c r="C7" s="103">
        <f>'Athletes Roster'!D5</f>
        <v>174.8</v>
      </c>
      <c r="D7" s="215">
        <v>10</v>
      </c>
      <c r="E7" s="103"/>
      <c r="F7" s="103">
        <v>17.190000000000001</v>
      </c>
      <c r="G7" s="103">
        <v>5</v>
      </c>
      <c r="H7" s="103">
        <v>5</v>
      </c>
    </row>
    <row r="8" spans="1:14" ht="13.8" x14ac:dyDescent="0.25">
      <c r="A8" s="151" t="str">
        <f>'Athletes Roster'!B6</f>
        <v>Daniel</v>
      </c>
      <c r="B8" s="84" t="str">
        <f>'Athletes Roster'!C6</f>
        <v>Guevara</v>
      </c>
      <c r="C8" s="103">
        <f>'Athletes Roster'!D6</f>
        <v>173.8</v>
      </c>
      <c r="D8" s="215">
        <v>10</v>
      </c>
      <c r="E8" s="103"/>
      <c r="F8" s="103">
        <v>16.03</v>
      </c>
      <c r="G8" s="103">
        <v>2</v>
      </c>
      <c r="H8" s="103">
        <v>2</v>
      </c>
    </row>
    <row r="9" spans="1:14" ht="13.8" x14ac:dyDescent="0.25">
      <c r="A9" s="151" t="str">
        <f>'Athletes Roster'!B7</f>
        <v>Matias</v>
      </c>
      <c r="B9" s="84" t="str">
        <f>'Athletes Roster'!C7</f>
        <v>Barang</v>
      </c>
      <c r="C9" s="103">
        <f>'Athletes Roster'!D7</f>
        <v>174.6</v>
      </c>
      <c r="D9" s="215">
        <v>8</v>
      </c>
      <c r="E9" s="103"/>
      <c r="F9" s="103">
        <v>15.12</v>
      </c>
      <c r="G9" s="103">
        <v>1</v>
      </c>
      <c r="H9" s="103">
        <v>1</v>
      </c>
    </row>
    <row r="10" spans="1:14" ht="13.8" x14ac:dyDescent="0.25">
      <c r="A10" s="150" t="str">
        <f>'Athletes Roster'!B8</f>
        <v xml:space="preserve">Philip </v>
      </c>
      <c r="B10" s="84" t="str">
        <f>'Athletes Roster'!C8</f>
        <v>Sturner</v>
      </c>
      <c r="C10" s="103">
        <f>'Athletes Roster'!D8</f>
        <v>173.8</v>
      </c>
      <c r="D10" s="215">
        <v>11</v>
      </c>
      <c r="E10" s="103"/>
      <c r="F10" s="103">
        <v>16.34</v>
      </c>
      <c r="G10" s="103">
        <v>3</v>
      </c>
      <c r="H10" s="103">
        <v>3</v>
      </c>
    </row>
    <row r="11" spans="1:14" ht="13.8" x14ac:dyDescent="0.25">
      <c r="A11" s="150" t="str">
        <f>'Athletes Roster'!B9</f>
        <v>Alex</v>
      </c>
      <c r="B11" s="84" t="str">
        <f>'Athletes Roster'!C9</f>
        <v>Taros</v>
      </c>
      <c r="C11" s="103">
        <f>'Athletes Roster'!D9</f>
        <v>174.7</v>
      </c>
      <c r="D11" s="215">
        <v>8</v>
      </c>
      <c r="E11" s="103"/>
      <c r="F11" s="103">
        <v>20.100000000000001</v>
      </c>
      <c r="G11" s="103">
        <v>7</v>
      </c>
      <c r="H11" s="103">
        <v>7</v>
      </c>
    </row>
    <row r="12" spans="1:14" ht="14.4" thickBot="1" x14ac:dyDescent="0.3">
      <c r="A12" s="150" t="str">
        <f>'Athletes Roster'!B10</f>
        <v>Alfredo</v>
      </c>
      <c r="B12" s="84" t="str">
        <f>'Athletes Roster'!C10</f>
        <v>Arreola</v>
      </c>
      <c r="C12" s="103">
        <f>'Athletes Roster'!D10</f>
        <v>171.9</v>
      </c>
      <c r="D12" s="215">
        <v>10</v>
      </c>
      <c r="E12" s="103"/>
      <c r="F12" s="103">
        <v>20.79</v>
      </c>
      <c r="G12" s="103">
        <v>8</v>
      </c>
      <c r="H12" s="103">
        <v>8</v>
      </c>
    </row>
    <row r="13" spans="1:14" ht="13.8" thickBot="1" x14ac:dyDescent="0.3">
      <c r="A13" s="152" t="s">
        <v>36</v>
      </c>
      <c r="B13" s="129"/>
      <c r="C13" s="130"/>
      <c r="D13" s="128" t="s">
        <v>38</v>
      </c>
      <c r="E13" s="131"/>
      <c r="F13" s="132"/>
      <c r="G13" s="89"/>
      <c r="H13" s="133"/>
    </row>
    <row r="14" spans="1:14" ht="13.8" thickBot="1" x14ac:dyDescent="0.3">
      <c r="A14" s="150" t="str">
        <f>'Athletes Roster'!B12</f>
        <v>Michael</v>
      </c>
      <c r="B14" s="84" t="str">
        <f>'Athletes Roster'!C12</f>
        <v>Clifford</v>
      </c>
      <c r="C14" s="103">
        <f>'Athletes Roster'!D12</f>
        <v>217.6</v>
      </c>
      <c r="D14" s="214">
        <v>8</v>
      </c>
      <c r="E14" s="103">
        <v>100</v>
      </c>
      <c r="F14" s="103"/>
      <c r="G14" s="103">
        <v>11</v>
      </c>
      <c r="H14" s="103">
        <v>11</v>
      </c>
    </row>
    <row r="15" spans="1:14" x14ac:dyDescent="0.25">
      <c r="A15" s="150" t="str">
        <f>'Athletes Roster'!B13</f>
        <v>Sean</v>
      </c>
      <c r="B15" s="84" t="str">
        <f>'Athletes Roster'!C13</f>
        <v>Craffey</v>
      </c>
      <c r="C15" s="103">
        <f>'Athletes Roster'!D13</f>
        <v>204</v>
      </c>
      <c r="D15" s="136">
        <v>7</v>
      </c>
      <c r="E15" s="103">
        <v>55</v>
      </c>
      <c r="F15" s="103"/>
      <c r="G15" s="103">
        <v>13</v>
      </c>
      <c r="H15" s="103">
        <v>13</v>
      </c>
      <c r="J15" s="1"/>
      <c r="K15" s="15"/>
    </row>
    <row r="16" spans="1:14" x14ac:dyDescent="0.25">
      <c r="A16" s="150" t="str">
        <f>'Athletes Roster'!B14</f>
        <v>Arturo</v>
      </c>
      <c r="B16" s="84" t="str">
        <f>'Athletes Roster'!C14</f>
        <v>Castro</v>
      </c>
      <c r="C16" s="103">
        <f>'Athletes Roster'!D14</f>
        <v>211.5</v>
      </c>
      <c r="D16" s="136">
        <v>9</v>
      </c>
      <c r="E16" s="103"/>
      <c r="F16" s="103">
        <v>23.44</v>
      </c>
      <c r="G16" s="103">
        <v>9</v>
      </c>
      <c r="H16" s="103">
        <v>9</v>
      </c>
      <c r="K16" s="10"/>
    </row>
    <row r="17" spans="1:11" x14ac:dyDescent="0.25">
      <c r="A17" s="150" t="str">
        <f>'Athletes Roster'!B15</f>
        <v>Bryan</v>
      </c>
      <c r="B17" s="84" t="str">
        <f>'Athletes Roster'!C15</f>
        <v>Lopez</v>
      </c>
      <c r="C17" s="103">
        <f>'Athletes Roster'!D15</f>
        <v>219.9</v>
      </c>
      <c r="D17" s="136">
        <v>10</v>
      </c>
      <c r="E17" s="103"/>
      <c r="F17" s="103">
        <v>15.94</v>
      </c>
      <c r="G17" s="103">
        <v>3</v>
      </c>
      <c r="H17" s="103">
        <v>3</v>
      </c>
      <c r="K17" s="10"/>
    </row>
    <row r="18" spans="1:11" x14ac:dyDescent="0.25">
      <c r="A18" s="150" t="str">
        <f>'Athletes Roster'!B16</f>
        <v>Oscar</v>
      </c>
      <c r="B18" s="84" t="str">
        <f>'Athletes Roster'!C16</f>
        <v>Ramos</v>
      </c>
      <c r="C18" s="103">
        <f>'Athletes Roster'!D16</f>
        <v>188.4</v>
      </c>
      <c r="D18" s="136">
        <v>9</v>
      </c>
      <c r="E18" s="104"/>
      <c r="F18" s="104">
        <v>14.29</v>
      </c>
      <c r="G18" s="242">
        <v>2</v>
      </c>
      <c r="H18" s="242">
        <v>2</v>
      </c>
    </row>
    <row r="19" spans="1:11" x14ac:dyDescent="0.25">
      <c r="A19" s="151" t="str">
        <f>'Athletes Roster'!B17</f>
        <v>Will</v>
      </c>
      <c r="B19" s="84" t="str">
        <f>'Athletes Roster'!C17</f>
        <v>Guiliani</v>
      </c>
      <c r="C19" s="103">
        <f>'Athletes Roster'!D17</f>
        <v>197.2</v>
      </c>
      <c r="D19" s="136">
        <v>7</v>
      </c>
      <c r="E19" s="104"/>
      <c r="F19" s="104">
        <v>18.649999999999999</v>
      </c>
      <c r="G19" s="242">
        <v>6</v>
      </c>
      <c r="H19" s="242">
        <v>6</v>
      </c>
    </row>
    <row r="20" spans="1:11" x14ac:dyDescent="0.25">
      <c r="A20" s="150" t="str">
        <f>'Athletes Roster'!B18</f>
        <v xml:space="preserve">Kevin </v>
      </c>
      <c r="B20" s="84" t="str">
        <f>'Athletes Roster'!C18</f>
        <v>Palmer</v>
      </c>
      <c r="C20" s="103">
        <f>'Athletes Roster'!D18</f>
        <v>219.5</v>
      </c>
      <c r="D20" s="136">
        <v>7</v>
      </c>
      <c r="E20" s="104"/>
      <c r="F20" s="104">
        <v>25.07</v>
      </c>
      <c r="G20" s="242">
        <v>10</v>
      </c>
      <c r="H20" s="242">
        <v>10</v>
      </c>
    </row>
    <row r="21" spans="1:11" x14ac:dyDescent="0.25">
      <c r="A21" s="150" t="str">
        <f>'Athletes Roster'!B19</f>
        <v>Travis</v>
      </c>
      <c r="B21" s="84" t="str">
        <f>'Athletes Roster'!C19</f>
        <v>Hayes</v>
      </c>
      <c r="C21" s="103">
        <f>'Athletes Roster'!D19</f>
        <v>218.7</v>
      </c>
      <c r="D21" s="136">
        <v>8</v>
      </c>
      <c r="E21" s="104"/>
      <c r="F21" s="104">
        <v>13.22</v>
      </c>
      <c r="G21" s="242">
        <v>1</v>
      </c>
      <c r="H21" s="242">
        <v>1</v>
      </c>
    </row>
    <row r="22" spans="1:11" x14ac:dyDescent="0.25">
      <c r="A22" s="150" t="str">
        <f>'Athletes Roster'!B20</f>
        <v xml:space="preserve">Nick </v>
      </c>
      <c r="B22" s="84" t="str">
        <f>'Athletes Roster'!C20</f>
        <v>Blackwell</v>
      </c>
      <c r="C22" s="103">
        <f>'Athletes Roster'!D20</f>
        <v>214.6</v>
      </c>
      <c r="D22" s="136">
        <v>8</v>
      </c>
      <c r="E22" s="104"/>
      <c r="F22" s="104">
        <v>18.75</v>
      </c>
      <c r="G22" s="242">
        <v>7</v>
      </c>
      <c r="H22" s="242">
        <v>7</v>
      </c>
    </row>
    <row r="23" spans="1:11" x14ac:dyDescent="0.25">
      <c r="A23" s="150" t="str">
        <f>'Athletes Roster'!B21</f>
        <v>Travis</v>
      </c>
      <c r="B23" s="84" t="str">
        <f>'Athletes Roster'!C21</f>
        <v>Moriki</v>
      </c>
      <c r="C23" s="103">
        <f>'Athletes Roster'!D21</f>
        <v>198.3</v>
      </c>
      <c r="D23" s="136">
        <v>9</v>
      </c>
      <c r="E23" s="104"/>
      <c r="F23" s="104">
        <v>16.059999999999999</v>
      </c>
      <c r="G23" s="242">
        <v>4</v>
      </c>
      <c r="H23" s="242">
        <v>4</v>
      </c>
    </row>
    <row r="24" spans="1:11" x14ac:dyDescent="0.25">
      <c r="A24" s="150" t="str">
        <f>'Athletes Roster'!B22</f>
        <v>Shane</v>
      </c>
      <c r="B24" s="84" t="str">
        <f>'Athletes Roster'!C22</f>
        <v>Robert</v>
      </c>
      <c r="C24" s="103">
        <f>'Athletes Roster'!D22</f>
        <v>197.3</v>
      </c>
      <c r="D24" s="136">
        <v>9</v>
      </c>
      <c r="E24" s="104"/>
      <c r="F24" s="104">
        <v>16.84</v>
      </c>
      <c r="G24" s="242">
        <v>5</v>
      </c>
      <c r="H24" s="242">
        <v>5</v>
      </c>
    </row>
    <row r="25" spans="1:11" x14ac:dyDescent="0.25">
      <c r="A25" s="151" t="str">
        <f>'Athletes Roster'!B23</f>
        <v>Justin</v>
      </c>
      <c r="B25" s="84" t="str">
        <f>'Athletes Roster'!C23</f>
        <v>Katz</v>
      </c>
      <c r="C25" s="103">
        <f>'Athletes Roster'!D23</f>
        <v>195.1</v>
      </c>
      <c r="D25" s="136">
        <v>8</v>
      </c>
      <c r="E25" s="104"/>
      <c r="F25" s="104">
        <v>22.07</v>
      </c>
      <c r="G25" s="242">
        <v>8</v>
      </c>
      <c r="H25" s="242">
        <v>8</v>
      </c>
    </row>
    <row r="26" spans="1:11" ht="13.8" thickBot="1" x14ac:dyDescent="0.3">
      <c r="A26" s="151" t="str">
        <f>'Athletes Roster'!B24</f>
        <v>Griffin</v>
      </c>
      <c r="B26" s="84" t="str">
        <f>'Athletes Roster'!C24</f>
        <v>Renner-Roth</v>
      </c>
      <c r="C26" s="103">
        <f>'Athletes Roster'!D24</f>
        <v>217.6</v>
      </c>
      <c r="D26" s="234">
        <v>8</v>
      </c>
      <c r="E26" s="235">
        <v>73</v>
      </c>
      <c r="F26" s="235"/>
      <c r="G26" s="247">
        <v>12</v>
      </c>
      <c r="H26" s="247">
        <v>12</v>
      </c>
    </row>
    <row r="27" spans="1:11" x14ac:dyDescent="0.25">
      <c r="A27" s="152" t="s">
        <v>37</v>
      </c>
      <c r="B27" s="129"/>
      <c r="C27" s="130"/>
      <c r="D27" s="128" t="s">
        <v>38</v>
      </c>
      <c r="E27" s="131"/>
      <c r="F27" s="132"/>
      <c r="G27" s="89"/>
      <c r="H27" s="133"/>
    </row>
    <row r="28" spans="1:11" x14ac:dyDescent="0.25">
      <c r="A28" s="150" t="str">
        <f>'Athletes Roster'!B26</f>
        <v>John</v>
      </c>
      <c r="B28" s="84" t="str">
        <f>'Athletes Roster'!C26</f>
        <v>Baker (M)</v>
      </c>
      <c r="C28" s="103">
        <f>'Athletes Roster'!D26</f>
        <v>168.8</v>
      </c>
      <c r="D28" s="136">
        <v>8</v>
      </c>
      <c r="E28" s="104"/>
      <c r="F28" s="104">
        <v>19.899999999999999</v>
      </c>
      <c r="G28" s="242">
        <v>1</v>
      </c>
      <c r="H28" s="242">
        <v>1</v>
      </c>
    </row>
    <row r="29" spans="1:11" x14ac:dyDescent="0.25">
      <c r="A29" s="151" t="str">
        <f>'Athletes Roster'!B27</f>
        <v>Michael</v>
      </c>
      <c r="B29" s="84" t="str">
        <f>'Athletes Roster'!C27</f>
        <v>Bumbarger (M)</v>
      </c>
      <c r="C29" s="103">
        <f>'Athletes Roster'!D27</f>
        <v>191.7</v>
      </c>
      <c r="D29" s="136">
        <v>8</v>
      </c>
      <c r="E29" s="104"/>
      <c r="F29" s="104">
        <v>20.350000000000001</v>
      </c>
      <c r="G29" s="242">
        <v>3</v>
      </c>
      <c r="H29" s="242">
        <v>3</v>
      </c>
    </row>
    <row r="30" spans="1:11" ht="13.8" thickBot="1" x14ac:dyDescent="0.3">
      <c r="A30" s="151" t="str">
        <f>'Athletes Roster'!B28</f>
        <v>Ray</v>
      </c>
      <c r="B30" s="84" t="str">
        <f>'Athletes Roster'!C28</f>
        <v>Frost (M)</v>
      </c>
      <c r="C30" s="103">
        <f>'Athletes Roster'!D28</f>
        <v>218.7</v>
      </c>
      <c r="D30" s="234">
        <v>9</v>
      </c>
      <c r="E30" s="235"/>
      <c r="F30" s="235">
        <v>20.13</v>
      </c>
      <c r="G30" s="247">
        <v>2</v>
      </c>
      <c r="H30" s="247">
        <v>2</v>
      </c>
    </row>
    <row r="31" spans="1:11" x14ac:dyDescent="0.25">
      <c r="A31" s="153" t="s">
        <v>45</v>
      </c>
      <c r="B31" s="129"/>
      <c r="C31" s="130"/>
      <c r="D31" s="128" t="s">
        <v>38</v>
      </c>
      <c r="E31" s="131"/>
      <c r="F31" s="132"/>
      <c r="G31" s="89"/>
      <c r="H31" s="133"/>
    </row>
    <row r="32" spans="1:11" x14ac:dyDescent="0.25">
      <c r="A32" s="151" t="str">
        <f>'Athletes Roster'!B30</f>
        <v>Roberto</v>
      </c>
      <c r="B32" s="84" t="str">
        <f>'Athletes Roster'!C30</f>
        <v>Torres</v>
      </c>
      <c r="C32" s="103">
        <f>'Athletes Roster'!D30</f>
        <v>222.7</v>
      </c>
      <c r="D32" s="136">
        <v>8</v>
      </c>
      <c r="E32" s="104"/>
      <c r="F32" s="104">
        <v>23.12</v>
      </c>
      <c r="G32" s="242">
        <v>6</v>
      </c>
      <c r="H32" s="242">
        <v>6</v>
      </c>
    </row>
    <row r="33" spans="1:8" x14ac:dyDescent="0.25">
      <c r="A33" s="150" t="str">
        <f>'Athletes Roster'!B31</f>
        <v>Allen</v>
      </c>
      <c r="B33" s="84" t="str">
        <f>'Athletes Roster'!C31</f>
        <v>Guillera</v>
      </c>
      <c r="C33" s="103">
        <f>'Athletes Roster'!D31</f>
        <v>214.5</v>
      </c>
      <c r="D33" s="136">
        <v>8</v>
      </c>
      <c r="E33" s="104"/>
      <c r="F33" s="104">
        <v>40</v>
      </c>
      <c r="G33" s="242">
        <v>12</v>
      </c>
      <c r="H33" s="242">
        <v>12</v>
      </c>
    </row>
    <row r="34" spans="1:8" x14ac:dyDescent="0.25">
      <c r="A34" s="151" t="str">
        <f>'Athletes Roster'!B32</f>
        <v>Richard</v>
      </c>
      <c r="B34" s="84" t="str">
        <f>'Athletes Roster'!C32</f>
        <v>Martinez</v>
      </c>
      <c r="C34" s="103">
        <f>'Athletes Roster'!D32</f>
        <v>218.7</v>
      </c>
      <c r="D34" s="136">
        <v>8</v>
      </c>
      <c r="E34" s="104"/>
      <c r="F34" s="104">
        <v>30.84</v>
      </c>
      <c r="G34" s="242">
        <v>11</v>
      </c>
      <c r="H34" s="242">
        <v>11</v>
      </c>
    </row>
    <row r="35" spans="1:8" x14ac:dyDescent="0.25">
      <c r="A35" s="151">
        <f>'Athletes Roster'!B33</f>
        <v>0</v>
      </c>
      <c r="B35" s="84">
        <f>'Athletes Roster'!C33</f>
        <v>0</v>
      </c>
      <c r="C35" s="103">
        <f>'Athletes Roster'!D33</f>
        <v>0</v>
      </c>
      <c r="D35" s="136"/>
      <c r="E35" s="104"/>
      <c r="F35" s="104">
        <v>0</v>
      </c>
      <c r="G35" s="104"/>
      <c r="H35" s="104"/>
    </row>
    <row r="36" spans="1:8" x14ac:dyDescent="0.25">
      <c r="A36" s="151" t="str">
        <f>'Athletes Roster'!B34</f>
        <v>Steven</v>
      </c>
      <c r="B36" s="84" t="str">
        <f>'Athletes Roster'!C34</f>
        <v>Cutting</v>
      </c>
      <c r="C36" s="103">
        <f>'Athletes Roster'!D34</f>
        <v>227.2</v>
      </c>
      <c r="D36" s="136">
        <v>8</v>
      </c>
      <c r="E36" s="104">
        <v>70.2</v>
      </c>
      <c r="F36" s="104"/>
      <c r="G36" s="242">
        <v>14</v>
      </c>
      <c r="H36" s="242">
        <v>14</v>
      </c>
    </row>
    <row r="37" spans="1:8" x14ac:dyDescent="0.25">
      <c r="A37" s="151" t="str">
        <f>'Athletes Roster'!B35</f>
        <v>Brian</v>
      </c>
      <c r="B37" s="84" t="str">
        <f>'Athletes Roster'!C35</f>
        <v>Kachelmeyer</v>
      </c>
      <c r="C37" s="103">
        <f>'Athletes Roster'!D35</f>
        <v>223.2</v>
      </c>
      <c r="D37" s="136">
        <v>7</v>
      </c>
      <c r="E37" s="104"/>
      <c r="F37" s="104">
        <v>21.82</v>
      </c>
      <c r="G37" s="242">
        <v>4</v>
      </c>
      <c r="H37" s="242">
        <v>4</v>
      </c>
    </row>
    <row r="38" spans="1:8" x14ac:dyDescent="0.25">
      <c r="A38" s="150" t="str">
        <f>'Athletes Roster'!B36</f>
        <v>Cody</v>
      </c>
      <c r="B38" s="84" t="str">
        <f>'Athletes Roster'!C36</f>
        <v>Hoffmann</v>
      </c>
      <c r="C38" s="103">
        <f>'Athletes Roster'!D36</f>
        <v>220.2</v>
      </c>
      <c r="D38" s="136">
        <v>8</v>
      </c>
      <c r="E38" s="104"/>
      <c r="F38" s="104">
        <v>23.44</v>
      </c>
      <c r="G38" s="242">
        <v>7</v>
      </c>
      <c r="H38" s="242">
        <v>7</v>
      </c>
    </row>
    <row r="39" spans="1:8" x14ac:dyDescent="0.25">
      <c r="A39" s="151" t="str">
        <f>'Athletes Roster'!B37</f>
        <v>Laurence</v>
      </c>
      <c r="B39" s="84" t="str">
        <f>'Athletes Roster'!C37</f>
        <v>Perido</v>
      </c>
      <c r="C39" s="103">
        <f>'Athletes Roster'!D37</f>
        <v>207.8</v>
      </c>
      <c r="D39" s="136">
        <v>10</v>
      </c>
      <c r="E39" s="104">
        <v>79.099999999999994</v>
      </c>
      <c r="F39" s="104"/>
      <c r="G39" s="242">
        <v>15</v>
      </c>
      <c r="H39" s="242">
        <v>15</v>
      </c>
    </row>
    <row r="40" spans="1:8" x14ac:dyDescent="0.25">
      <c r="A40" s="151" t="str">
        <f>'Athletes Roster'!B38</f>
        <v>Alexander</v>
      </c>
      <c r="B40" s="84" t="str">
        <f>'Athletes Roster'!C38</f>
        <v>Hu</v>
      </c>
      <c r="C40" s="103">
        <f>'Athletes Roster'!D38</f>
        <v>198</v>
      </c>
      <c r="D40" s="136">
        <v>8</v>
      </c>
      <c r="E40" s="104"/>
      <c r="F40" s="104">
        <v>29.13</v>
      </c>
      <c r="G40" s="242">
        <v>10</v>
      </c>
      <c r="H40" s="242">
        <v>10</v>
      </c>
    </row>
    <row r="41" spans="1:8" x14ac:dyDescent="0.25">
      <c r="A41" s="151" t="str">
        <f>'Athletes Roster'!B39</f>
        <v>Jason</v>
      </c>
      <c r="B41" s="84" t="str">
        <f>'Athletes Roster'!C39</f>
        <v>Emmons</v>
      </c>
      <c r="C41" s="103">
        <f>'Athletes Roster'!D39</f>
        <v>216.9</v>
      </c>
      <c r="D41" s="136">
        <v>6</v>
      </c>
      <c r="E41" s="104"/>
      <c r="F41" s="104">
        <v>44.25</v>
      </c>
      <c r="G41" s="242">
        <v>13</v>
      </c>
      <c r="H41" s="242">
        <v>13</v>
      </c>
    </row>
    <row r="42" spans="1:8" x14ac:dyDescent="0.25">
      <c r="A42" s="151" t="str">
        <f>'Athletes Roster'!B40</f>
        <v>Steven</v>
      </c>
      <c r="B42" s="84" t="str">
        <f>'Athletes Roster'!C40</f>
        <v>Gibson</v>
      </c>
      <c r="C42" s="103">
        <f>'Athletes Roster'!D40</f>
        <v>228</v>
      </c>
      <c r="D42" s="136">
        <v>7</v>
      </c>
      <c r="E42" s="104"/>
      <c r="F42" s="104">
        <v>26.72</v>
      </c>
      <c r="G42" s="242">
        <v>9</v>
      </c>
      <c r="H42" s="242">
        <v>9</v>
      </c>
    </row>
    <row r="43" spans="1:8" x14ac:dyDescent="0.25">
      <c r="A43" s="151" t="str">
        <f>'Athletes Roster'!B41</f>
        <v>Carmelo</v>
      </c>
      <c r="B43" s="84" t="str">
        <f>'Athletes Roster'!C41</f>
        <v>Morales</v>
      </c>
      <c r="C43" s="103">
        <f>'Athletes Roster'!D41</f>
        <v>221.1</v>
      </c>
      <c r="D43" s="136">
        <v>10</v>
      </c>
      <c r="E43" s="103"/>
      <c r="F43" s="103">
        <v>22.62</v>
      </c>
      <c r="G43" s="103">
        <v>5</v>
      </c>
      <c r="H43" s="103">
        <v>5</v>
      </c>
    </row>
    <row r="44" spans="1:8" x14ac:dyDescent="0.25">
      <c r="A44" s="151" t="str">
        <f>'Athletes Roster'!B42</f>
        <v>Jonathan</v>
      </c>
      <c r="B44" s="84" t="str">
        <f>'Athletes Roster'!C42</f>
        <v>Sheppard</v>
      </c>
      <c r="C44" s="103">
        <f>'Athletes Roster'!D42</f>
        <v>228.8</v>
      </c>
      <c r="D44" s="136">
        <v>8</v>
      </c>
      <c r="E44" s="103"/>
      <c r="F44" s="103">
        <v>15.43</v>
      </c>
      <c r="G44" s="103">
        <v>1</v>
      </c>
      <c r="H44" s="103">
        <v>1</v>
      </c>
    </row>
    <row r="45" spans="1:8" x14ac:dyDescent="0.25">
      <c r="A45" s="151" t="str">
        <f>'Athletes Roster'!B43</f>
        <v>Matthew</v>
      </c>
      <c r="B45" s="84" t="str">
        <f>'Athletes Roster'!C43</f>
        <v>Schisano</v>
      </c>
      <c r="C45" s="103">
        <f>'Athletes Roster'!D43</f>
        <v>229.1</v>
      </c>
      <c r="D45" s="136">
        <v>8</v>
      </c>
      <c r="E45" s="103"/>
      <c r="F45" s="103">
        <v>15.56</v>
      </c>
      <c r="G45" s="103">
        <v>2</v>
      </c>
      <c r="H45" s="103">
        <v>2</v>
      </c>
    </row>
    <row r="46" spans="1:8" x14ac:dyDescent="0.25">
      <c r="A46" s="151" t="str">
        <f>'Athletes Roster'!B44</f>
        <v>Chris</v>
      </c>
      <c r="B46" s="84" t="str">
        <f>'Athletes Roster'!C44</f>
        <v>Redd</v>
      </c>
      <c r="C46" s="103">
        <f>'Athletes Roster'!D44</f>
        <v>207.9</v>
      </c>
      <c r="D46" s="136">
        <v>8</v>
      </c>
      <c r="E46" s="103"/>
      <c r="F46" s="103">
        <v>20.78</v>
      </c>
      <c r="G46" s="103">
        <v>3</v>
      </c>
      <c r="H46" s="103">
        <v>3</v>
      </c>
    </row>
    <row r="47" spans="1:8" ht="13.8" thickBot="1" x14ac:dyDescent="0.3">
      <c r="A47" s="151" t="str">
        <f>'Athletes Roster'!B45</f>
        <v>Brian</v>
      </c>
      <c r="B47" s="84" t="str">
        <f>'Athletes Roster'!C45</f>
        <v>Riley</v>
      </c>
      <c r="C47" s="103">
        <f>'Athletes Roster'!D45</f>
        <v>226</v>
      </c>
      <c r="D47" s="234">
        <v>8</v>
      </c>
      <c r="E47" s="200"/>
      <c r="F47" s="200">
        <v>24.38</v>
      </c>
      <c r="G47" s="248">
        <v>8</v>
      </c>
      <c r="H47" s="248">
        <v>8</v>
      </c>
    </row>
    <row r="48" spans="1:8" x14ac:dyDescent="0.25">
      <c r="A48" s="153" t="s">
        <v>39</v>
      </c>
      <c r="B48" s="129"/>
      <c r="C48" s="130"/>
      <c r="D48" s="128" t="s">
        <v>38</v>
      </c>
      <c r="E48" s="231"/>
      <c r="F48" s="232"/>
      <c r="G48" s="233"/>
      <c r="H48" s="236"/>
    </row>
    <row r="49" spans="1:8" x14ac:dyDescent="0.25">
      <c r="A49" s="151" t="str">
        <f>'Athletes Roster'!B47</f>
        <v>Brian</v>
      </c>
      <c r="B49" s="84" t="str">
        <f>'Athletes Roster'!C47</f>
        <v>Santos</v>
      </c>
      <c r="C49" s="103">
        <f>'Athletes Roster'!D47</f>
        <v>261</v>
      </c>
      <c r="D49" s="211">
        <v>7</v>
      </c>
      <c r="E49" s="200"/>
      <c r="F49" s="200">
        <v>23.15</v>
      </c>
      <c r="G49" s="248">
        <v>12</v>
      </c>
      <c r="H49" s="248">
        <v>12</v>
      </c>
    </row>
    <row r="50" spans="1:8" x14ac:dyDescent="0.25">
      <c r="A50" s="151" t="str">
        <f>'Athletes Roster'!B48</f>
        <v>Nate</v>
      </c>
      <c r="B50" s="84" t="str">
        <f>'Athletes Roster'!C48</f>
        <v>Bohart (T)</v>
      </c>
      <c r="C50" s="103">
        <f>'Athletes Roster'!D48</f>
        <v>230.9</v>
      </c>
      <c r="D50" s="211">
        <v>7</v>
      </c>
      <c r="E50" s="200"/>
      <c r="F50" s="200">
        <v>19.309999999999999</v>
      </c>
      <c r="G50" s="248">
        <v>7</v>
      </c>
      <c r="H50" s="248">
        <v>7</v>
      </c>
    </row>
    <row r="51" spans="1:8" ht="13.8" thickBot="1" x14ac:dyDescent="0.3">
      <c r="A51" s="151" t="str">
        <f>'Athletes Roster'!B49</f>
        <v>Eric</v>
      </c>
      <c r="B51" s="84" t="str">
        <f>'Athletes Roster'!C49</f>
        <v>Brewster</v>
      </c>
      <c r="C51" s="103">
        <f>'Athletes Roster'!D49</f>
        <v>258.8</v>
      </c>
      <c r="D51" s="238">
        <v>8</v>
      </c>
      <c r="E51" s="137"/>
      <c r="F51" s="137">
        <v>0</v>
      </c>
      <c r="G51" s="137">
        <v>15</v>
      </c>
      <c r="H51" s="137">
        <v>15</v>
      </c>
    </row>
    <row r="52" spans="1:8" x14ac:dyDescent="0.25">
      <c r="A52" s="151" t="str">
        <f>'Athletes Roster'!B50</f>
        <v>Adam</v>
      </c>
      <c r="B52" s="84" t="str">
        <f>'Athletes Roster'!C50</f>
        <v>Pix</v>
      </c>
      <c r="C52" s="103">
        <f>'Athletes Roster'!D50</f>
        <v>289</v>
      </c>
      <c r="D52" s="136">
        <v>9</v>
      </c>
      <c r="E52" s="103"/>
      <c r="F52" s="103">
        <v>15.47</v>
      </c>
      <c r="G52" s="103">
        <v>2</v>
      </c>
      <c r="H52" s="103">
        <v>2</v>
      </c>
    </row>
    <row r="53" spans="1:8" x14ac:dyDescent="0.25">
      <c r="A53" s="151" t="str">
        <f>'Athletes Roster'!B51</f>
        <v>Joseph</v>
      </c>
      <c r="B53" s="84" t="str">
        <f>'Athletes Roster'!C51</f>
        <v>DiCeglie</v>
      </c>
      <c r="C53" s="103">
        <f>'Athletes Roster'!D51</f>
        <v>254.4</v>
      </c>
      <c r="D53" s="136">
        <v>5</v>
      </c>
      <c r="E53" s="103"/>
      <c r="F53" s="103">
        <v>17.59</v>
      </c>
      <c r="G53" s="103">
        <v>5</v>
      </c>
      <c r="H53" s="103">
        <v>5</v>
      </c>
    </row>
    <row r="54" spans="1:8" x14ac:dyDescent="0.25">
      <c r="A54" s="151" t="str">
        <f>'Athletes Roster'!B52</f>
        <v>Zachary</v>
      </c>
      <c r="B54" s="84" t="str">
        <f>'Athletes Roster'!C52</f>
        <v>Stark</v>
      </c>
      <c r="C54" s="103">
        <f>'Athletes Roster'!D52</f>
        <v>291.60000000000002</v>
      </c>
      <c r="D54" s="234">
        <v>6</v>
      </c>
      <c r="E54" s="103"/>
      <c r="F54" s="103">
        <v>27.31</v>
      </c>
      <c r="G54" s="103">
        <v>13</v>
      </c>
      <c r="H54" s="103">
        <v>13</v>
      </c>
    </row>
    <row r="55" spans="1:8" x14ac:dyDescent="0.25">
      <c r="A55" s="151" t="str">
        <f>'Athletes Roster'!B53</f>
        <v>Bradley</v>
      </c>
      <c r="B55" s="84" t="str">
        <f>'Athletes Roster'!C53</f>
        <v>Hale (T)</v>
      </c>
      <c r="C55" s="103">
        <f>'Athletes Roster'!D53</f>
        <v>288.3</v>
      </c>
      <c r="D55" s="136">
        <v>10</v>
      </c>
      <c r="E55" s="103"/>
      <c r="F55" s="103">
        <v>15.9</v>
      </c>
      <c r="G55" s="103">
        <v>3</v>
      </c>
      <c r="H55" s="103">
        <v>3</v>
      </c>
    </row>
    <row r="56" spans="1:8" x14ac:dyDescent="0.25">
      <c r="A56" s="151" t="str">
        <f>'Athletes Roster'!B54</f>
        <v>Svyatoslav</v>
      </c>
      <c r="B56" s="84" t="str">
        <f>'Athletes Roster'!C54</f>
        <v>Popovich</v>
      </c>
      <c r="C56" s="103">
        <f>'Athletes Roster'!D54</f>
        <v>262.10000000000002</v>
      </c>
      <c r="D56" s="136">
        <v>8</v>
      </c>
      <c r="E56" s="103"/>
      <c r="F56" s="103">
        <v>18.38</v>
      </c>
      <c r="G56" s="103">
        <v>6</v>
      </c>
      <c r="H56" s="103">
        <v>6</v>
      </c>
    </row>
    <row r="57" spans="1:8" x14ac:dyDescent="0.25">
      <c r="A57" s="151" t="str">
        <f>'Athletes Roster'!B55</f>
        <v>Edgar</v>
      </c>
      <c r="B57" s="84" t="str">
        <f>'Athletes Roster'!C55</f>
        <v>Cordero Sanchez</v>
      </c>
      <c r="C57" s="103">
        <f>'Athletes Roster'!D55</f>
        <v>303</v>
      </c>
      <c r="D57" s="136">
        <v>9</v>
      </c>
      <c r="E57" s="103"/>
      <c r="F57" s="103">
        <v>15</v>
      </c>
      <c r="G57" s="103">
        <v>1</v>
      </c>
      <c r="H57" s="103">
        <v>1</v>
      </c>
    </row>
    <row r="58" spans="1:8" x14ac:dyDescent="0.25">
      <c r="A58" s="151" t="str">
        <f>'Athletes Roster'!B56</f>
        <v xml:space="preserve">Donald </v>
      </c>
      <c r="B58" s="84" t="str">
        <f>'Athletes Roster'!C56</f>
        <v>Holland</v>
      </c>
      <c r="C58" s="103">
        <f>'Athletes Roster'!D56</f>
        <v>259.3</v>
      </c>
      <c r="D58" s="136">
        <v>10</v>
      </c>
      <c r="E58" s="103"/>
      <c r="F58" s="103">
        <v>20.59</v>
      </c>
      <c r="G58" s="103">
        <v>9</v>
      </c>
      <c r="H58" s="103">
        <v>9</v>
      </c>
    </row>
    <row r="59" spans="1:8" x14ac:dyDescent="0.25">
      <c r="A59" s="151" t="str">
        <f>'Athletes Roster'!B57</f>
        <v>Patrick</v>
      </c>
      <c r="B59" s="84" t="str">
        <f>'Athletes Roster'!C57</f>
        <v>Mckenzie</v>
      </c>
      <c r="C59" s="103">
        <f>'Athletes Roster'!D57</f>
        <v>292.5</v>
      </c>
      <c r="D59" s="136">
        <v>7</v>
      </c>
      <c r="E59" s="103"/>
      <c r="F59" s="103">
        <v>22.37</v>
      </c>
      <c r="G59" s="103">
        <v>11</v>
      </c>
      <c r="H59" s="103">
        <v>11</v>
      </c>
    </row>
    <row r="60" spans="1:8" x14ac:dyDescent="0.25">
      <c r="A60" s="151" t="str">
        <f>'Athletes Roster'!B58</f>
        <v>Geoff</v>
      </c>
      <c r="B60" s="84" t="str">
        <f>'Athletes Roster'!C58</f>
        <v>Bisente</v>
      </c>
      <c r="C60" s="103">
        <f>'Athletes Roster'!D58</f>
        <v>351.5</v>
      </c>
      <c r="D60" s="136">
        <v>9</v>
      </c>
      <c r="E60" s="103"/>
      <c r="F60" s="103">
        <v>19.66</v>
      </c>
      <c r="G60" s="103">
        <v>8</v>
      </c>
      <c r="H60" s="103">
        <v>8</v>
      </c>
    </row>
    <row r="61" spans="1:8" x14ac:dyDescent="0.25">
      <c r="A61" s="151">
        <f>'Athletes Roster'!B59</f>
        <v>0</v>
      </c>
      <c r="B61" s="84">
        <f>'Athletes Roster'!C59</f>
        <v>0</v>
      </c>
      <c r="C61" s="103">
        <f>'Athletes Roster'!D59</f>
        <v>0</v>
      </c>
      <c r="D61" s="136"/>
      <c r="E61" s="103"/>
      <c r="F61" s="103"/>
      <c r="G61" s="103"/>
      <c r="H61" s="103"/>
    </row>
    <row r="62" spans="1:8" x14ac:dyDescent="0.25">
      <c r="A62" s="151" t="str">
        <f>'Athletes Roster'!B60</f>
        <v>Kobe</v>
      </c>
      <c r="B62" s="84" t="str">
        <f>'Athletes Roster'!C60</f>
        <v>Heaton (T)</v>
      </c>
      <c r="C62" s="103">
        <f>'Athletes Roster'!D60</f>
        <v>345.9</v>
      </c>
      <c r="D62" s="136">
        <v>6</v>
      </c>
      <c r="E62" s="103"/>
      <c r="F62" s="103">
        <v>0</v>
      </c>
      <c r="G62" s="103">
        <v>14</v>
      </c>
      <c r="H62" s="103">
        <v>14</v>
      </c>
    </row>
    <row r="63" spans="1:8" x14ac:dyDescent="0.25">
      <c r="A63" s="151" t="str">
        <f>'Athletes Roster'!B61</f>
        <v>Matthew</v>
      </c>
      <c r="B63" s="84" t="str">
        <f>'Athletes Roster'!C61</f>
        <v>Arbogast</v>
      </c>
      <c r="C63" s="103">
        <f>'Athletes Roster'!D61</f>
        <v>270.3</v>
      </c>
      <c r="D63" s="136">
        <v>6</v>
      </c>
      <c r="E63" s="103"/>
      <c r="F63" s="103">
        <v>17.09</v>
      </c>
      <c r="G63" s="103">
        <v>4</v>
      </c>
      <c r="H63" s="103">
        <v>4</v>
      </c>
    </row>
    <row r="64" spans="1:8" ht="13.8" thickBot="1" x14ac:dyDescent="0.3">
      <c r="A64" s="151" t="str">
        <f>'Athletes Roster'!B62</f>
        <v>Andres</v>
      </c>
      <c r="B64" s="84" t="str">
        <f>'Athletes Roster'!C62</f>
        <v>Arevalo</v>
      </c>
      <c r="C64" s="103">
        <f>'Athletes Roster'!D62</f>
        <v>283.2</v>
      </c>
      <c r="D64" s="136">
        <v>7</v>
      </c>
      <c r="E64" s="103"/>
      <c r="F64" s="103">
        <v>21.4</v>
      </c>
      <c r="G64" s="103">
        <v>10</v>
      </c>
      <c r="H64" s="103">
        <v>10</v>
      </c>
    </row>
    <row r="65" spans="1:8" x14ac:dyDescent="0.25">
      <c r="A65" s="153" t="s">
        <v>40</v>
      </c>
      <c r="B65" s="129"/>
      <c r="C65" s="130"/>
      <c r="D65" s="128" t="s">
        <v>38</v>
      </c>
      <c r="E65" s="131"/>
      <c r="F65" s="132"/>
      <c r="G65" s="89"/>
      <c r="H65" s="133"/>
    </row>
    <row r="66" spans="1:8" x14ac:dyDescent="0.25">
      <c r="A66" s="151" t="str">
        <f>'Athletes Roster'!B64</f>
        <v xml:space="preserve">Timothy </v>
      </c>
      <c r="B66" s="84" t="str">
        <f>'Athletes Roster'!C64</f>
        <v>Plantikow</v>
      </c>
      <c r="C66" s="201">
        <f>'Athletes Roster'!D64</f>
        <v>242.6</v>
      </c>
      <c r="D66" s="211">
        <v>8</v>
      </c>
      <c r="E66" s="200"/>
      <c r="F66" s="200">
        <v>27.66</v>
      </c>
      <c r="G66" s="248">
        <v>2</v>
      </c>
      <c r="H66" s="248">
        <v>2</v>
      </c>
    </row>
    <row r="67" spans="1:8" x14ac:dyDescent="0.25">
      <c r="A67" s="151" t="str">
        <f>'Athletes Roster'!B65</f>
        <v>Sean</v>
      </c>
      <c r="B67" s="84" t="str">
        <f>'Athletes Roster'!C65</f>
        <v>Palmer</v>
      </c>
      <c r="C67" s="201">
        <f>'Athletes Roster'!D65</f>
        <v>314.39999999999998</v>
      </c>
      <c r="D67" s="234">
        <v>8</v>
      </c>
      <c r="E67" s="200">
        <v>29.2</v>
      </c>
      <c r="F67" s="200"/>
      <c r="G67" s="248">
        <v>4</v>
      </c>
      <c r="H67" s="248">
        <v>4</v>
      </c>
    </row>
    <row r="68" spans="1:8" x14ac:dyDescent="0.25">
      <c r="A68" s="151" t="str">
        <f>'Athletes Roster'!B66</f>
        <v>Paul</v>
      </c>
      <c r="B68" s="84" t="str">
        <f>'Athletes Roster'!C66</f>
        <v>Caballero</v>
      </c>
      <c r="C68" s="103">
        <f>'Athletes Roster'!D66</f>
        <v>295.39999999999998</v>
      </c>
      <c r="D68" s="211">
        <v>10</v>
      </c>
      <c r="E68" s="202"/>
      <c r="F68" s="202">
        <v>29.56</v>
      </c>
      <c r="G68" s="249">
        <v>3</v>
      </c>
      <c r="H68" s="249">
        <v>3</v>
      </c>
    </row>
    <row r="69" spans="1:8" x14ac:dyDescent="0.25">
      <c r="A69" s="151" t="str">
        <f>'Athletes Roster'!B67</f>
        <v>Brandon</v>
      </c>
      <c r="B69" s="84" t="str">
        <f>'Athletes Roster'!C67</f>
        <v>Didion</v>
      </c>
      <c r="C69" s="103">
        <f>'Athletes Roster'!D67</f>
        <v>313.8</v>
      </c>
      <c r="D69" s="136">
        <v>7</v>
      </c>
      <c r="E69" s="104"/>
      <c r="F69" s="104">
        <v>21.780999999999999</v>
      </c>
      <c r="G69" s="242">
        <v>1</v>
      </c>
      <c r="H69" s="242">
        <v>1</v>
      </c>
    </row>
    <row r="70" spans="1:8" ht="13.8" thickBot="1" x14ac:dyDescent="0.3">
      <c r="A70" s="151">
        <f>'Athletes Roster'!B68</f>
        <v>0</v>
      </c>
      <c r="B70" s="84">
        <f>'Athletes Roster'!C68</f>
        <v>0</v>
      </c>
      <c r="C70" s="103">
        <f>'Athletes Roster'!D68</f>
        <v>0</v>
      </c>
      <c r="D70" s="136"/>
      <c r="E70" s="104"/>
      <c r="F70" s="104"/>
      <c r="G70" s="104"/>
      <c r="H70" s="163"/>
    </row>
    <row r="71" spans="1:8" x14ac:dyDescent="0.25">
      <c r="A71" s="158" t="s">
        <v>41</v>
      </c>
      <c r="B71" s="129"/>
      <c r="C71" s="130"/>
      <c r="D71" s="128" t="s">
        <v>38</v>
      </c>
      <c r="E71" s="131"/>
      <c r="F71" s="132"/>
      <c r="G71" s="89"/>
      <c r="H71" s="133"/>
    </row>
    <row r="72" spans="1:8" x14ac:dyDescent="0.25">
      <c r="A72" s="151" t="str">
        <f>'Athletes Roster'!B70</f>
        <v>Preston</v>
      </c>
      <c r="B72" s="84" t="str">
        <f>'Athletes Roster'!C70</f>
        <v>Olmeda</v>
      </c>
      <c r="C72" s="201">
        <f>'Athletes Roster'!D70</f>
        <v>283.5</v>
      </c>
      <c r="D72" s="211">
        <v>9</v>
      </c>
      <c r="E72" s="200"/>
      <c r="F72" s="200">
        <v>30.47</v>
      </c>
      <c r="G72" s="248">
        <v>8</v>
      </c>
      <c r="H72" s="248">
        <v>8</v>
      </c>
    </row>
    <row r="73" spans="1:8" x14ac:dyDescent="0.25">
      <c r="A73" s="151" t="str">
        <f>'Athletes Roster'!B71</f>
        <v>Tommy</v>
      </c>
      <c r="B73" s="84" t="str">
        <f>'Athletes Roster'!C71</f>
        <v>Burns</v>
      </c>
      <c r="C73" s="201">
        <f>'Athletes Roster'!D71</f>
        <v>325.5</v>
      </c>
      <c r="D73" s="211">
        <v>7</v>
      </c>
      <c r="E73" s="200"/>
      <c r="F73" s="200">
        <v>24</v>
      </c>
      <c r="G73" s="248">
        <v>6</v>
      </c>
      <c r="H73" s="248">
        <v>6</v>
      </c>
    </row>
    <row r="74" spans="1:8" ht="13.8" thickBot="1" x14ac:dyDescent="0.3">
      <c r="A74" s="151" t="str">
        <f>'Athletes Roster'!B72</f>
        <v>Cory</v>
      </c>
      <c r="B74" s="84" t="str">
        <f>'Athletes Roster'!C72</f>
        <v>Eddy</v>
      </c>
      <c r="C74" s="103">
        <f>'Athletes Roster'!D72</f>
        <v>192.1</v>
      </c>
      <c r="D74" s="237">
        <v>8</v>
      </c>
      <c r="E74" s="202"/>
      <c r="F74" s="202">
        <v>24.34</v>
      </c>
      <c r="G74" s="249">
        <v>7</v>
      </c>
      <c r="H74" s="249">
        <v>7</v>
      </c>
    </row>
    <row r="75" spans="1:8" x14ac:dyDescent="0.25">
      <c r="A75" s="151" t="str">
        <f>'Athletes Roster'!B73</f>
        <v>Matthew</v>
      </c>
      <c r="B75" s="84" t="str">
        <f>'Athletes Roster'!C73</f>
        <v>Hall</v>
      </c>
      <c r="C75" s="103">
        <f>'Athletes Roster'!D73</f>
        <v>291</v>
      </c>
      <c r="D75" s="136">
        <v>8</v>
      </c>
      <c r="E75" s="104"/>
      <c r="F75" s="104">
        <v>18.12</v>
      </c>
      <c r="G75" s="242">
        <v>3</v>
      </c>
      <c r="H75" s="242">
        <v>3</v>
      </c>
    </row>
    <row r="76" spans="1:8" x14ac:dyDescent="0.25">
      <c r="A76" s="151" t="str">
        <f>'Athletes Roster'!B74</f>
        <v>Ethan</v>
      </c>
      <c r="B76" s="84" t="str">
        <f>'Athletes Roster'!C74</f>
        <v>Fincher</v>
      </c>
      <c r="C76" s="103">
        <f>'Athletes Roster'!D74</f>
        <v>279.8</v>
      </c>
      <c r="D76" s="136">
        <v>7</v>
      </c>
      <c r="E76" s="104"/>
      <c r="F76" s="104">
        <v>23.65</v>
      </c>
      <c r="G76" s="242">
        <v>5</v>
      </c>
      <c r="H76" s="242">
        <v>5</v>
      </c>
    </row>
    <row r="77" spans="1:8" x14ac:dyDescent="0.25">
      <c r="A77" s="151" t="str">
        <f>'Athletes Roster'!B75</f>
        <v>Kyle</v>
      </c>
      <c r="B77" s="84" t="str">
        <f>'Athletes Roster'!C75</f>
        <v>Gerrans</v>
      </c>
      <c r="C77" s="103">
        <f>'Athletes Roster'!D75</f>
        <v>238.9</v>
      </c>
      <c r="D77" s="136">
        <v>7</v>
      </c>
      <c r="E77" s="104"/>
      <c r="F77" s="104">
        <v>15.78</v>
      </c>
      <c r="G77" s="242">
        <v>1</v>
      </c>
      <c r="H77" s="242">
        <v>1</v>
      </c>
    </row>
    <row r="78" spans="1:8" x14ac:dyDescent="0.25">
      <c r="A78" s="151" t="str">
        <f>'Athletes Roster'!B76</f>
        <v>Clinton</v>
      </c>
      <c r="B78" s="84" t="str">
        <f>'Athletes Roster'!C76</f>
        <v>Sapowski</v>
      </c>
      <c r="C78" s="103">
        <f>'Athletes Roster'!D76</f>
        <v>265.3</v>
      </c>
      <c r="D78" s="136">
        <v>7</v>
      </c>
      <c r="E78" s="104"/>
      <c r="F78" s="104">
        <v>16.75</v>
      </c>
      <c r="G78" s="242">
        <v>2</v>
      </c>
      <c r="H78" s="242">
        <v>2</v>
      </c>
    </row>
    <row r="79" spans="1:8" ht="13.8" thickBot="1" x14ac:dyDescent="0.3">
      <c r="A79" s="159" t="str">
        <f>'Athletes Roster'!B77</f>
        <v>Dustin</v>
      </c>
      <c r="B79" s="160" t="str">
        <f>'Athletes Roster'!C77</f>
        <v>Gonzalez</v>
      </c>
      <c r="C79" s="164">
        <f>'Athletes Roster'!D77</f>
        <v>378.7</v>
      </c>
      <c r="D79" s="212">
        <v>4</v>
      </c>
      <c r="E79" s="165"/>
      <c r="F79" s="165">
        <v>22.93</v>
      </c>
      <c r="G79" s="250">
        <v>4</v>
      </c>
      <c r="H79" s="250">
        <v>4</v>
      </c>
    </row>
  </sheetData>
  <phoneticPr fontId="6" type="noConversion"/>
  <pageMargins left="0.75" right="0.75" top="0.5" bottom="0.5" header="0.5" footer="0.5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indexed="17"/>
  </sheetPr>
  <dimension ref="A1:I79"/>
  <sheetViews>
    <sheetView topLeftCell="A4" zoomScaleNormal="100" workbookViewId="0">
      <selection activeCell="J14" sqref="J14"/>
    </sheetView>
  </sheetViews>
  <sheetFormatPr defaultRowHeight="13.2" x14ac:dyDescent="0.25"/>
  <cols>
    <col min="1" max="1" width="32.6640625" bestFit="1" customWidth="1"/>
    <col min="2" max="2" width="15.6640625" customWidth="1"/>
    <col min="3" max="3" width="9" bestFit="1" customWidth="1"/>
    <col min="4" max="4" width="8.33203125" customWidth="1"/>
    <col min="6" max="6" width="8.88671875" style="10"/>
    <col min="7" max="7" width="8.6640625" style="306" customWidth="1"/>
    <col min="8" max="8" width="8.6640625" style="8" customWidth="1"/>
  </cols>
  <sheetData>
    <row r="1" spans="1:9" s="3" customFormat="1" ht="15.6" x14ac:dyDescent="0.3">
      <c r="A1" s="4" t="str">
        <f>'Super Yoke INPUT'!$A$1</f>
        <v>4th Annual 805 Strongest Man</v>
      </c>
      <c r="B1" s="4"/>
      <c r="C1" s="4"/>
      <c r="D1" s="4"/>
      <c r="E1" s="31"/>
      <c r="F1" s="61"/>
      <c r="G1" s="60"/>
      <c r="I1" s="6"/>
    </row>
    <row r="2" spans="1:9" ht="16.2" thickBot="1" x14ac:dyDescent="0.35">
      <c r="A2" s="55" t="s">
        <v>32</v>
      </c>
      <c r="B2" s="7"/>
      <c r="C2" s="7"/>
      <c r="D2" s="7"/>
      <c r="E2" s="33"/>
      <c r="F2" s="33"/>
      <c r="G2" s="10"/>
      <c r="H2"/>
    </row>
    <row r="3" spans="1:9" ht="24.6" thickBot="1" x14ac:dyDescent="0.3">
      <c r="A3" s="95" t="s">
        <v>42</v>
      </c>
      <c r="B3" s="96"/>
      <c r="C3" s="97"/>
      <c r="D3" s="98" t="s">
        <v>31</v>
      </c>
      <c r="E3" s="96" t="s">
        <v>0</v>
      </c>
      <c r="F3" s="99" t="s">
        <v>1</v>
      </c>
      <c r="G3" s="100" t="s">
        <v>13</v>
      </c>
      <c r="H3"/>
    </row>
    <row r="4" spans="1:9" ht="15" thickBot="1" x14ac:dyDescent="0.35">
      <c r="A4" s="122" t="s">
        <v>43</v>
      </c>
      <c r="B4" s="140"/>
      <c r="C4" s="90"/>
      <c r="D4" s="141"/>
      <c r="E4" s="142"/>
      <c r="F4" s="140"/>
      <c r="G4" s="143"/>
      <c r="H4"/>
    </row>
    <row r="5" spans="1:9" s="3" customFormat="1" x14ac:dyDescent="0.25">
      <c r="A5" s="150" t="str">
        <f>'Athletes Roster'!B3</f>
        <v>Chip</v>
      </c>
      <c r="B5" s="149" t="str">
        <f>'Athletes Roster'!C3</f>
        <v>Conrad (M)</v>
      </c>
      <c r="C5" s="204">
        <f>'Athletes Roster'!D3</f>
        <v>169.9</v>
      </c>
      <c r="D5" s="302">
        <v>10.78</v>
      </c>
      <c r="E5" s="303"/>
      <c r="F5" s="299">
        <v>4</v>
      </c>
      <c r="G5" s="299">
        <v>4</v>
      </c>
      <c r="H5" s="3">
        <v>1</v>
      </c>
    </row>
    <row r="6" spans="1:9" x14ac:dyDescent="0.25">
      <c r="A6" s="150" t="str">
        <f>'Athletes Roster'!B4</f>
        <v>Drew</v>
      </c>
      <c r="B6" s="84" t="str">
        <f>'Athletes Roster'!C4</f>
        <v>Willis</v>
      </c>
      <c r="C6" s="138">
        <f>'Athletes Roster'!D4</f>
        <v>175.4</v>
      </c>
      <c r="D6" s="138">
        <v>10.4</v>
      </c>
      <c r="E6" s="138"/>
      <c r="F6" s="137">
        <v>1</v>
      </c>
      <c r="G6" s="137">
        <v>1</v>
      </c>
      <c r="H6"/>
    </row>
    <row r="7" spans="1:9" x14ac:dyDescent="0.25">
      <c r="A7" s="151" t="str">
        <f>'Athletes Roster'!B5</f>
        <v xml:space="preserve">Albert </v>
      </c>
      <c r="B7" s="84" t="str">
        <f>'Athletes Roster'!C5</f>
        <v>Galicia</v>
      </c>
      <c r="C7" s="101">
        <f>'Athletes Roster'!D5</f>
        <v>174.8</v>
      </c>
      <c r="D7" s="101">
        <v>16.03</v>
      </c>
      <c r="E7" s="101"/>
      <c r="F7" s="103">
        <v>8</v>
      </c>
      <c r="G7" s="103">
        <v>8</v>
      </c>
      <c r="H7"/>
    </row>
    <row r="8" spans="1:9" x14ac:dyDescent="0.25">
      <c r="A8" s="151" t="str">
        <f>'Athletes Roster'!B6</f>
        <v>Daniel</v>
      </c>
      <c r="B8" s="84" t="str">
        <f>'Athletes Roster'!C6</f>
        <v>Guevara</v>
      </c>
      <c r="C8" s="101">
        <f>'Athletes Roster'!D6</f>
        <v>173.8</v>
      </c>
      <c r="D8" s="101">
        <v>14.47</v>
      </c>
      <c r="E8" s="101"/>
      <c r="F8" s="103">
        <v>7</v>
      </c>
      <c r="G8" s="103">
        <v>7</v>
      </c>
      <c r="H8"/>
    </row>
    <row r="9" spans="1:9" x14ac:dyDescent="0.25">
      <c r="A9" s="151" t="str">
        <f>'Athletes Roster'!B7</f>
        <v>Matias</v>
      </c>
      <c r="B9" s="84" t="str">
        <f>'Athletes Roster'!C7</f>
        <v>Barang</v>
      </c>
      <c r="C9" s="101">
        <f>'Athletes Roster'!D7</f>
        <v>174.6</v>
      </c>
      <c r="D9" s="101">
        <v>11.15</v>
      </c>
      <c r="E9" s="101"/>
      <c r="F9" s="103">
        <v>5</v>
      </c>
      <c r="G9" s="103">
        <v>5</v>
      </c>
      <c r="H9"/>
    </row>
    <row r="10" spans="1:9" x14ac:dyDescent="0.25">
      <c r="A10" s="151" t="str">
        <f>'Athletes Roster'!B8</f>
        <v xml:space="preserve">Philip </v>
      </c>
      <c r="B10" s="84" t="str">
        <f>'Athletes Roster'!C8</f>
        <v>Sturner</v>
      </c>
      <c r="C10" s="101">
        <f>'Athletes Roster'!D8</f>
        <v>173.8</v>
      </c>
      <c r="D10" s="101">
        <v>10.06</v>
      </c>
      <c r="E10" s="101"/>
      <c r="F10" s="103">
        <v>2</v>
      </c>
      <c r="G10" s="103">
        <v>2</v>
      </c>
      <c r="H10"/>
    </row>
    <row r="11" spans="1:9" x14ac:dyDescent="0.25">
      <c r="A11" s="151" t="str">
        <f>'Athletes Roster'!B9</f>
        <v>Alex</v>
      </c>
      <c r="B11" s="84" t="str">
        <f>'Athletes Roster'!C9</f>
        <v>Taros</v>
      </c>
      <c r="C11" s="101">
        <f>'Athletes Roster'!D9</f>
        <v>174.7</v>
      </c>
      <c r="D11" s="101">
        <v>10.69</v>
      </c>
      <c r="E11" s="101"/>
      <c r="F11" s="103">
        <v>3</v>
      </c>
      <c r="G11" s="103">
        <v>3</v>
      </c>
      <c r="H11"/>
    </row>
    <row r="12" spans="1:9" ht="13.8" thickBot="1" x14ac:dyDescent="0.3">
      <c r="A12" s="150" t="str">
        <f>'Athletes Roster'!B10</f>
        <v>Alfredo</v>
      </c>
      <c r="B12" s="84" t="str">
        <f>'Athletes Roster'!C10</f>
        <v>Arreola</v>
      </c>
      <c r="C12" s="101">
        <f>'Athletes Roster'!D10</f>
        <v>171.9</v>
      </c>
      <c r="D12" s="101">
        <v>14.44</v>
      </c>
      <c r="E12" s="101"/>
      <c r="F12" s="103">
        <v>6</v>
      </c>
      <c r="G12" s="103">
        <v>6</v>
      </c>
      <c r="H12"/>
    </row>
    <row r="13" spans="1:9" x14ac:dyDescent="0.25">
      <c r="A13" s="152" t="s">
        <v>65</v>
      </c>
      <c r="B13" s="140"/>
      <c r="C13" s="90"/>
      <c r="D13" s="141"/>
      <c r="E13" s="142"/>
      <c r="F13" s="140"/>
      <c r="G13" s="143"/>
      <c r="H13"/>
    </row>
    <row r="14" spans="1:9" x14ac:dyDescent="0.25">
      <c r="A14" s="151" t="str">
        <f>'Athletes Roster'!B12</f>
        <v>Michael</v>
      </c>
      <c r="B14" s="84" t="str">
        <f>'Athletes Roster'!C12</f>
        <v>Clifford</v>
      </c>
      <c r="C14" s="101">
        <f>'Athletes Roster'!D12</f>
        <v>217.6</v>
      </c>
      <c r="D14" s="101">
        <v>15.44</v>
      </c>
      <c r="E14" s="101"/>
      <c r="F14" s="103">
        <v>13</v>
      </c>
      <c r="G14" s="103">
        <v>13</v>
      </c>
      <c r="H14"/>
    </row>
    <row r="15" spans="1:9" x14ac:dyDescent="0.25">
      <c r="A15" s="151" t="str">
        <f>'Athletes Roster'!B13</f>
        <v>Sean</v>
      </c>
      <c r="B15" s="84" t="str">
        <f>'Athletes Roster'!C13</f>
        <v>Craffey</v>
      </c>
      <c r="C15" s="101">
        <f>'Athletes Roster'!D13</f>
        <v>204</v>
      </c>
      <c r="D15" s="101">
        <v>10.119999999999999</v>
      </c>
      <c r="E15" s="101"/>
      <c r="F15" s="103">
        <v>2</v>
      </c>
      <c r="G15" s="103">
        <v>2</v>
      </c>
      <c r="H15"/>
    </row>
    <row r="16" spans="1:9" x14ac:dyDescent="0.25">
      <c r="A16" s="150" t="str">
        <f>'Athletes Roster'!B14</f>
        <v>Arturo</v>
      </c>
      <c r="B16" s="84" t="str">
        <f>'Athletes Roster'!C14</f>
        <v>Castro</v>
      </c>
      <c r="C16" s="101">
        <f>'Athletes Roster'!D14</f>
        <v>211.5</v>
      </c>
      <c r="D16" s="101">
        <v>13.23</v>
      </c>
      <c r="F16" s="103">
        <v>9</v>
      </c>
      <c r="G16" s="103">
        <v>9</v>
      </c>
    </row>
    <row r="17" spans="1:8" x14ac:dyDescent="0.25">
      <c r="A17" s="150" t="str">
        <f>'Athletes Roster'!B15</f>
        <v>Bryan</v>
      </c>
      <c r="B17" s="84" t="str">
        <f>'Athletes Roster'!C15</f>
        <v>Lopez</v>
      </c>
      <c r="C17" s="101">
        <f>'Athletes Roster'!D15</f>
        <v>219.9</v>
      </c>
      <c r="D17" s="101">
        <v>10.56</v>
      </c>
      <c r="E17" s="101"/>
      <c r="F17" s="103">
        <v>3</v>
      </c>
      <c r="G17" s="103">
        <v>3</v>
      </c>
    </row>
    <row r="18" spans="1:8" x14ac:dyDescent="0.25">
      <c r="A18" s="150" t="str">
        <f>'Athletes Roster'!B16</f>
        <v>Oscar</v>
      </c>
      <c r="B18" s="84" t="str">
        <f>'Athletes Roster'!C16</f>
        <v>Ramos</v>
      </c>
      <c r="C18" s="101">
        <f>'Athletes Roster'!D16</f>
        <v>188.4</v>
      </c>
      <c r="D18" s="101">
        <v>11.32</v>
      </c>
      <c r="E18" s="101"/>
      <c r="F18" s="103">
        <v>6</v>
      </c>
      <c r="G18" s="103">
        <v>6</v>
      </c>
      <c r="H18"/>
    </row>
    <row r="19" spans="1:8" x14ac:dyDescent="0.25">
      <c r="A19" s="151" t="str">
        <f>'Athletes Roster'!B17</f>
        <v>Will</v>
      </c>
      <c r="B19" s="84" t="str">
        <f>'Athletes Roster'!C17</f>
        <v>Guiliani</v>
      </c>
      <c r="C19" s="101">
        <f>'Athletes Roster'!D17</f>
        <v>197.2</v>
      </c>
      <c r="D19" s="101">
        <v>15.15</v>
      </c>
      <c r="E19" s="101"/>
      <c r="F19" s="103">
        <v>12</v>
      </c>
      <c r="G19" s="103">
        <v>12</v>
      </c>
    </row>
    <row r="20" spans="1:8" x14ac:dyDescent="0.25">
      <c r="A20" s="150" t="str">
        <f>'Athletes Roster'!B18</f>
        <v xml:space="preserve">Kevin </v>
      </c>
      <c r="B20" s="84" t="str">
        <f>'Athletes Roster'!C18</f>
        <v>Palmer</v>
      </c>
      <c r="C20" s="101">
        <f>'Athletes Roster'!D18</f>
        <v>219.5</v>
      </c>
      <c r="D20" s="101">
        <v>12.87</v>
      </c>
      <c r="E20" s="101"/>
      <c r="F20" s="103">
        <v>7</v>
      </c>
      <c r="G20" s="103">
        <v>7</v>
      </c>
    </row>
    <row r="21" spans="1:8" x14ac:dyDescent="0.25">
      <c r="A21" s="151" t="str">
        <f>'Athletes Roster'!B19</f>
        <v>Travis</v>
      </c>
      <c r="B21" s="84" t="str">
        <f>'Athletes Roster'!C19</f>
        <v>Hayes</v>
      </c>
      <c r="C21" s="101">
        <f>'Athletes Roster'!D19</f>
        <v>218.7</v>
      </c>
      <c r="D21" s="101">
        <v>10.84</v>
      </c>
      <c r="E21" s="101"/>
      <c r="F21" s="103">
        <v>4</v>
      </c>
      <c r="G21" s="103">
        <v>4</v>
      </c>
    </row>
    <row r="22" spans="1:8" x14ac:dyDescent="0.25">
      <c r="A22" s="151" t="str">
        <f>'Athletes Roster'!B20</f>
        <v xml:space="preserve">Nick </v>
      </c>
      <c r="B22" s="84" t="str">
        <f>'Athletes Roster'!C20</f>
        <v>Blackwell</v>
      </c>
      <c r="C22" s="101">
        <f>'Athletes Roster'!D20</f>
        <v>214.6</v>
      </c>
      <c r="D22" s="101">
        <v>13.06</v>
      </c>
      <c r="E22" s="101"/>
      <c r="F22" s="103">
        <v>8</v>
      </c>
      <c r="G22" s="103">
        <v>8</v>
      </c>
    </row>
    <row r="23" spans="1:8" x14ac:dyDescent="0.25">
      <c r="A23" s="151" t="str">
        <f>'Athletes Roster'!B21</f>
        <v>Travis</v>
      </c>
      <c r="B23" s="84" t="str">
        <f>'Athletes Roster'!C21</f>
        <v>Moriki</v>
      </c>
      <c r="C23" s="101">
        <f>'Athletes Roster'!D21</f>
        <v>198.3</v>
      </c>
      <c r="D23" s="101">
        <v>10.97</v>
      </c>
      <c r="E23" s="101"/>
      <c r="F23" s="103">
        <v>5</v>
      </c>
      <c r="G23" s="103">
        <v>5</v>
      </c>
    </row>
    <row r="24" spans="1:8" x14ac:dyDescent="0.25">
      <c r="A24" s="150" t="str">
        <f>'Athletes Roster'!B22</f>
        <v>Shane</v>
      </c>
      <c r="B24" s="84" t="str">
        <f>'Athletes Roster'!C22</f>
        <v>Robert</v>
      </c>
      <c r="C24" s="101">
        <f>'Athletes Roster'!D22</f>
        <v>197.3</v>
      </c>
      <c r="D24" s="101">
        <v>10</v>
      </c>
      <c r="E24" s="101"/>
      <c r="F24" s="103">
        <v>1</v>
      </c>
      <c r="G24" s="103">
        <v>1</v>
      </c>
    </row>
    <row r="25" spans="1:8" x14ac:dyDescent="0.25">
      <c r="A25" s="151" t="str">
        <f>'Athletes Roster'!B23</f>
        <v>Justin</v>
      </c>
      <c r="B25" s="84" t="str">
        <f>'Athletes Roster'!C23</f>
        <v>Katz</v>
      </c>
      <c r="C25" s="101">
        <f>'Athletes Roster'!D23</f>
        <v>195.1</v>
      </c>
      <c r="D25" s="101">
        <v>14.9</v>
      </c>
      <c r="E25" s="101"/>
      <c r="F25" s="103">
        <v>11</v>
      </c>
      <c r="G25" s="103">
        <v>11</v>
      </c>
    </row>
    <row r="26" spans="1:8" ht="13.8" thickBot="1" x14ac:dyDescent="0.3">
      <c r="A26" s="151" t="str">
        <f>'Athletes Roster'!B24</f>
        <v>Griffin</v>
      </c>
      <c r="B26" s="84" t="str">
        <f>'Athletes Roster'!C24</f>
        <v>Renner-Roth</v>
      </c>
      <c r="C26" s="101">
        <f>'Athletes Roster'!D24</f>
        <v>217.6</v>
      </c>
      <c r="D26" s="240">
        <v>14.75</v>
      </c>
      <c r="F26" s="304">
        <v>10</v>
      </c>
      <c r="G26" s="304">
        <v>10</v>
      </c>
    </row>
    <row r="27" spans="1:8" x14ac:dyDescent="0.25">
      <c r="A27" s="152" t="s">
        <v>66</v>
      </c>
      <c r="B27" s="140"/>
      <c r="C27" s="90"/>
      <c r="D27" s="141"/>
      <c r="E27" s="142"/>
      <c r="F27" s="140"/>
      <c r="G27" s="143"/>
    </row>
    <row r="28" spans="1:8" x14ac:dyDescent="0.25">
      <c r="A28" s="151" t="str">
        <f>'Athletes Roster'!B26</f>
        <v>John</v>
      </c>
      <c r="B28" s="84" t="str">
        <f>'Athletes Roster'!C26</f>
        <v>Baker (M)</v>
      </c>
      <c r="C28" s="101">
        <f>'Athletes Roster'!D26</f>
        <v>168.8</v>
      </c>
      <c r="D28" s="101">
        <v>17.71</v>
      </c>
      <c r="E28" s="101"/>
      <c r="F28" s="103">
        <v>3</v>
      </c>
      <c r="G28" s="103">
        <v>3</v>
      </c>
    </row>
    <row r="29" spans="1:8" x14ac:dyDescent="0.25">
      <c r="A29" s="151" t="str">
        <f>'Athletes Roster'!B27</f>
        <v>Michael</v>
      </c>
      <c r="B29" s="84" t="str">
        <f>'Athletes Roster'!C27</f>
        <v>Bumbarger (M)</v>
      </c>
      <c r="C29" s="101">
        <f>'Athletes Roster'!D27</f>
        <v>191.7</v>
      </c>
      <c r="D29" s="101">
        <v>16.25</v>
      </c>
      <c r="E29" s="101"/>
      <c r="F29" s="103">
        <v>2</v>
      </c>
      <c r="G29" s="103">
        <v>2</v>
      </c>
    </row>
    <row r="30" spans="1:8" ht="13.8" thickBot="1" x14ac:dyDescent="0.3">
      <c r="A30" s="151" t="str">
        <f>'Athletes Roster'!B28</f>
        <v>Ray</v>
      </c>
      <c r="B30" s="84" t="str">
        <f>'Athletes Roster'!C28</f>
        <v>Frost (M)</v>
      </c>
      <c r="C30" s="101">
        <f>'Athletes Roster'!D28</f>
        <v>218.7</v>
      </c>
      <c r="D30" s="241">
        <v>11.6</v>
      </c>
      <c r="F30" s="10">
        <v>1</v>
      </c>
      <c r="G30" s="10">
        <v>1</v>
      </c>
    </row>
    <row r="31" spans="1:8" x14ac:dyDescent="0.25">
      <c r="A31" s="153" t="s">
        <v>46</v>
      </c>
      <c r="B31" s="140"/>
      <c r="C31" s="90"/>
      <c r="D31" s="141"/>
      <c r="E31" s="142"/>
      <c r="F31" s="140"/>
      <c r="G31" s="143"/>
    </row>
    <row r="32" spans="1:8" x14ac:dyDescent="0.25">
      <c r="A32" s="151" t="str">
        <f>'Athletes Roster'!B30</f>
        <v>Roberto</v>
      </c>
      <c r="B32" s="84" t="str">
        <f>'Athletes Roster'!C30</f>
        <v>Torres</v>
      </c>
      <c r="C32" s="101">
        <f>'Athletes Roster'!D30</f>
        <v>222.7</v>
      </c>
      <c r="D32" s="101"/>
      <c r="E32" s="101">
        <v>2</v>
      </c>
      <c r="F32" s="103">
        <v>13</v>
      </c>
      <c r="G32" s="103">
        <v>13</v>
      </c>
    </row>
    <row r="33" spans="1:8" x14ac:dyDescent="0.25">
      <c r="A33" s="150" t="str">
        <f>'Athletes Roster'!B31</f>
        <v>Allen</v>
      </c>
      <c r="B33" s="84" t="str">
        <f>'Athletes Roster'!C31</f>
        <v>Guillera</v>
      </c>
      <c r="C33" s="101">
        <f>'Athletes Roster'!D31</f>
        <v>214.5</v>
      </c>
      <c r="D33" s="101"/>
      <c r="E33" s="101">
        <v>0</v>
      </c>
      <c r="F33" s="103">
        <v>15</v>
      </c>
      <c r="G33" s="103">
        <v>15</v>
      </c>
    </row>
    <row r="34" spans="1:8" x14ac:dyDescent="0.25">
      <c r="A34" s="151" t="str">
        <f>'Athletes Roster'!B32</f>
        <v>Richard</v>
      </c>
      <c r="B34" s="84" t="str">
        <f>'Athletes Roster'!C32</f>
        <v>Martinez</v>
      </c>
      <c r="C34" s="101">
        <f>'Athletes Roster'!D32</f>
        <v>218.7</v>
      </c>
      <c r="D34" s="101">
        <v>26.97</v>
      </c>
      <c r="E34" s="101"/>
      <c r="F34" s="103">
        <v>10</v>
      </c>
      <c r="G34" s="103">
        <v>10</v>
      </c>
    </row>
    <row r="35" spans="1:8" x14ac:dyDescent="0.25">
      <c r="A35" s="151">
        <f>'Athletes Roster'!B33</f>
        <v>0</v>
      </c>
      <c r="B35" s="84">
        <f>'Athletes Roster'!C33</f>
        <v>0</v>
      </c>
      <c r="C35" s="101">
        <f>'Athletes Roster'!D33</f>
        <v>0</v>
      </c>
      <c r="D35" s="101"/>
      <c r="E35" s="101"/>
      <c r="F35" s="103"/>
      <c r="G35" s="103"/>
    </row>
    <row r="36" spans="1:8" x14ac:dyDescent="0.25">
      <c r="A36" s="151" t="str">
        <f>'Athletes Roster'!B34</f>
        <v>Steven</v>
      </c>
      <c r="B36" s="84" t="str">
        <f>'Athletes Roster'!C34</f>
        <v>Cutting</v>
      </c>
      <c r="C36" s="101">
        <f>'Athletes Roster'!D34</f>
        <v>227.2</v>
      </c>
      <c r="D36" s="101">
        <v>34.840000000000003</v>
      </c>
      <c r="E36" s="101"/>
      <c r="F36" s="103">
        <v>11</v>
      </c>
      <c r="G36" s="103">
        <v>11</v>
      </c>
    </row>
    <row r="37" spans="1:8" x14ac:dyDescent="0.25">
      <c r="A37" s="151" t="str">
        <f>'Athletes Roster'!B35</f>
        <v>Brian</v>
      </c>
      <c r="B37" s="84" t="str">
        <f>'Athletes Roster'!C35</f>
        <v>Kachelmeyer</v>
      </c>
      <c r="C37" s="101">
        <f>'Athletes Roster'!D35</f>
        <v>223.2</v>
      </c>
      <c r="D37" s="101">
        <v>15.94</v>
      </c>
      <c r="E37" s="101"/>
      <c r="F37" s="103">
        <v>5</v>
      </c>
      <c r="G37" s="103">
        <v>5</v>
      </c>
    </row>
    <row r="38" spans="1:8" x14ac:dyDescent="0.25">
      <c r="A38" s="151" t="str">
        <f>'Athletes Roster'!B36</f>
        <v>Cody</v>
      </c>
      <c r="B38" s="84" t="str">
        <f>'Athletes Roster'!C36</f>
        <v>Hoffmann</v>
      </c>
      <c r="C38" s="101">
        <f>'Athletes Roster'!D36</f>
        <v>220.2</v>
      </c>
      <c r="D38" s="101">
        <v>14.37</v>
      </c>
      <c r="E38" s="101"/>
      <c r="F38" s="103">
        <v>3</v>
      </c>
      <c r="G38" s="103">
        <v>3</v>
      </c>
    </row>
    <row r="39" spans="1:8" x14ac:dyDescent="0.25">
      <c r="A39" s="151" t="str">
        <f>'Athletes Roster'!B37</f>
        <v>Laurence</v>
      </c>
      <c r="B39" s="84" t="str">
        <f>'Athletes Roster'!C37</f>
        <v>Perido</v>
      </c>
      <c r="C39" s="101">
        <f>'Athletes Roster'!D37</f>
        <v>207.8</v>
      </c>
      <c r="D39" s="101">
        <v>20.63</v>
      </c>
      <c r="E39" s="101"/>
      <c r="F39" s="103">
        <v>7</v>
      </c>
      <c r="G39" s="103">
        <v>7</v>
      </c>
    </row>
    <row r="40" spans="1:8" x14ac:dyDescent="0.25">
      <c r="A40" s="150" t="str">
        <f>'Athletes Roster'!B38</f>
        <v>Alexander</v>
      </c>
      <c r="B40" s="84" t="str">
        <f>'Athletes Roster'!C38</f>
        <v>Hu</v>
      </c>
      <c r="C40" s="101">
        <f>'Athletes Roster'!D38</f>
        <v>198</v>
      </c>
      <c r="D40" s="101">
        <v>18.690000000000001</v>
      </c>
      <c r="E40" s="101"/>
      <c r="F40" s="103">
        <v>6</v>
      </c>
      <c r="G40" s="103">
        <v>6</v>
      </c>
    </row>
    <row r="41" spans="1:8" x14ac:dyDescent="0.25">
      <c r="A41" s="151" t="str">
        <f>'Athletes Roster'!B39</f>
        <v>Jason</v>
      </c>
      <c r="B41" s="84" t="str">
        <f>'Athletes Roster'!C39</f>
        <v>Emmons</v>
      </c>
      <c r="C41" s="101">
        <f>'Athletes Roster'!D39</f>
        <v>216.9</v>
      </c>
      <c r="D41" s="101"/>
      <c r="E41" s="101">
        <v>2</v>
      </c>
      <c r="F41" s="103">
        <v>12</v>
      </c>
      <c r="G41" s="103">
        <v>12</v>
      </c>
    </row>
    <row r="42" spans="1:8" x14ac:dyDescent="0.25">
      <c r="A42" s="151" t="str">
        <f>'Athletes Roster'!B40</f>
        <v>Steven</v>
      </c>
      <c r="B42" s="84" t="str">
        <f>'Athletes Roster'!C40</f>
        <v>Gibson</v>
      </c>
      <c r="C42" s="101">
        <f>'Athletes Roster'!D40</f>
        <v>228</v>
      </c>
      <c r="D42" s="101">
        <v>20.82</v>
      </c>
      <c r="E42" s="101"/>
      <c r="F42" s="103">
        <v>8</v>
      </c>
      <c r="G42" s="103">
        <v>8</v>
      </c>
    </row>
    <row r="43" spans="1:8" x14ac:dyDescent="0.25">
      <c r="A43" s="151" t="str">
        <f>'Athletes Roster'!B41</f>
        <v>Carmelo</v>
      </c>
      <c r="B43" s="84" t="str">
        <f>'Athletes Roster'!C41</f>
        <v>Morales</v>
      </c>
      <c r="C43" s="101">
        <f>'Athletes Roster'!D41</f>
        <v>221.1</v>
      </c>
      <c r="D43" s="101"/>
      <c r="E43" s="101">
        <v>1</v>
      </c>
      <c r="F43" s="103">
        <v>14</v>
      </c>
      <c r="G43" s="103">
        <v>14</v>
      </c>
    </row>
    <row r="44" spans="1:8" x14ac:dyDescent="0.25">
      <c r="A44" s="151" t="str">
        <f>'Athletes Roster'!B42</f>
        <v>Jonathan</v>
      </c>
      <c r="B44" s="84" t="str">
        <f>'Athletes Roster'!C42</f>
        <v>Sheppard</v>
      </c>
      <c r="C44" s="101">
        <f>'Athletes Roster'!D42</f>
        <v>228.8</v>
      </c>
      <c r="D44" s="101">
        <v>14.15</v>
      </c>
      <c r="E44" s="101"/>
      <c r="F44" s="103">
        <v>2</v>
      </c>
      <c r="G44" s="103">
        <v>2</v>
      </c>
    </row>
    <row r="45" spans="1:8" x14ac:dyDescent="0.25">
      <c r="A45" s="151" t="str">
        <f>'Athletes Roster'!B43</f>
        <v>Matthew</v>
      </c>
      <c r="B45" s="84" t="str">
        <f>'Athletes Roster'!C43</f>
        <v>Schisano</v>
      </c>
      <c r="C45" s="101">
        <f>'Athletes Roster'!D43</f>
        <v>229.1</v>
      </c>
      <c r="D45" s="101">
        <v>13.15</v>
      </c>
      <c r="E45" s="101"/>
      <c r="F45" s="103">
        <v>1</v>
      </c>
      <c r="G45" s="103">
        <v>1</v>
      </c>
    </row>
    <row r="46" spans="1:8" x14ac:dyDescent="0.25">
      <c r="A46" s="151" t="str">
        <f>'Athletes Roster'!B44</f>
        <v>Chris</v>
      </c>
      <c r="B46" s="84" t="str">
        <f>'Athletes Roster'!C44</f>
        <v>Redd</v>
      </c>
      <c r="C46" s="101">
        <f>'Athletes Roster'!D44</f>
        <v>207.9</v>
      </c>
      <c r="D46" s="101">
        <v>14.64</v>
      </c>
      <c r="E46" s="101"/>
      <c r="F46" s="103">
        <v>4</v>
      </c>
      <c r="G46" s="103">
        <v>4</v>
      </c>
    </row>
    <row r="47" spans="1:8" ht="13.8" thickBot="1" x14ac:dyDescent="0.3">
      <c r="A47" s="151" t="str">
        <f>'Athletes Roster'!B45</f>
        <v>Brian</v>
      </c>
      <c r="B47" s="84" t="str">
        <f>'Athletes Roster'!C45</f>
        <v>Riley</v>
      </c>
      <c r="C47" s="101">
        <f>'Athletes Roster'!D45</f>
        <v>226</v>
      </c>
      <c r="D47" s="240">
        <v>22.57</v>
      </c>
      <c r="F47" s="304">
        <v>9</v>
      </c>
      <c r="G47" s="304">
        <v>9</v>
      </c>
    </row>
    <row r="48" spans="1:8" x14ac:dyDescent="0.25">
      <c r="A48" s="153" t="s">
        <v>47</v>
      </c>
      <c r="B48" s="140"/>
      <c r="C48" s="90"/>
      <c r="D48" s="141"/>
      <c r="E48" s="142"/>
      <c r="F48" s="140"/>
      <c r="G48" s="143"/>
      <c r="H48"/>
    </row>
    <row r="49" spans="1:8" x14ac:dyDescent="0.25">
      <c r="A49" s="2" t="str">
        <f>'Athletes Roster'!B47</f>
        <v>Brian</v>
      </c>
      <c r="B49" t="str">
        <f>'Athletes Roster'!C47</f>
        <v>Santos</v>
      </c>
      <c r="C49" s="35">
        <f>'Athletes Roster'!D47</f>
        <v>261</v>
      </c>
      <c r="D49" s="35">
        <v>25.41</v>
      </c>
      <c r="E49" s="35"/>
      <c r="F49" s="199">
        <v>8</v>
      </c>
      <c r="G49" s="199">
        <v>8</v>
      </c>
      <c r="H49"/>
    </row>
    <row r="50" spans="1:8" x14ac:dyDescent="0.25">
      <c r="A50" s="151" t="str">
        <f>'Athletes Roster'!B48</f>
        <v>Nate</v>
      </c>
      <c r="B50" s="84" t="str">
        <f>'Athletes Roster'!C48</f>
        <v>Bohart (T)</v>
      </c>
      <c r="C50" s="101">
        <f>'Athletes Roster'!D48</f>
        <v>230.9</v>
      </c>
      <c r="D50" s="35"/>
      <c r="E50" s="35">
        <v>2</v>
      </c>
      <c r="F50" s="199">
        <v>11</v>
      </c>
      <c r="G50" s="199">
        <v>11</v>
      </c>
    </row>
    <row r="51" spans="1:8" x14ac:dyDescent="0.25">
      <c r="A51" s="151" t="str">
        <f>'Athletes Roster'!B49</f>
        <v>Eric</v>
      </c>
      <c r="B51" s="84" t="str">
        <f>'Athletes Roster'!C49</f>
        <v>Brewster</v>
      </c>
      <c r="C51" s="101">
        <f>'Athletes Roster'!D49</f>
        <v>258.8</v>
      </c>
      <c r="D51" s="101"/>
      <c r="E51" s="101">
        <v>0</v>
      </c>
      <c r="F51" s="103">
        <v>16</v>
      </c>
      <c r="G51" s="103">
        <v>16</v>
      </c>
      <c r="H51"/>
    </row>
    <row r="52" spans="1:8" x14ac:dyDescent="0.25">
      <c r="A52" s="151" t="str">
        <f>'Athletes Roster'!B50</f>
        <v>Adam</v>
      </c>
      <c r="B52" s="84" t="str">
        <f>'Athletes Roster'!C50</f>
        <v>Pix</v>
      </c>
      <c r="C52" s="101">
        <f>'Athletes Roster'!D50</f>
        <v>289</v>
      </c>
      <c r="D52" s="101">
        <v>28.38</v>
      </c>
      <c r="E52" s="101"/>
      <c r="F52" s="103">
        <v>9</v>
      </c>
      <c r="G52" s="103">
        <v>9</v>
      </c>
      <c r="H52"/>
    </row>
    <row r="53" spans="1:8" x14ac:dyDescent="0.25">
      <c r="A53" s="151" t="str">
        <f>'Athletes Roster'!B51</f>
        <v>Joseph</v>
      </c>
      <c r="B53" s="84" t="str">
        <f>'Athletes Roster'!C51</f>
        <v>DiCeglie</v>
      </c>
      <c r="C53" s="101">
        <f>'Athletes Roster'!D51</f>
        <v>254.4</v>
      </c>
      <c r="D53" s="101">
        <v>14.28</v>
      </c>
      <c r="E53" s="101"/>
      <c r="F53" s="103">
        <v>1</v>
      </c>
      <c r="G53" s="103">
        <v>1</v>
      </c>
      <c r="H53"/>
    </row>
    <row r="54" spans="1:8" x14ac:dyDescent="0.25">
      <c r="A54" s="151" t="str">
        <f>'Athletes Roster'!B52</f>
        <v>Zachary</v>
      </c>
      <c r="B54" s="84" t="str">
        <f>'Athletes Roster'!C52</f>
        <v>Stark</v>
      </c>
      <c r="C54" s="101">
        <f>'Athletes Roster'!D52</f>
        <v>291.60000000000002</v>
      </c>
      <c r="D54" s="101">
        <v>15.09</v>
      </c>
      <c r="E54" s="101"/>
      <c r="F54" s="103">
        <v>3</v>
      </c>
      <c r="G54" s="103">
        <v>3</v>
      </c>
      <c r="H54"/>
    </row>
    <row r="55" spans="1:8" x14ac:dyDescent="0.25">
      <c r="A55" s="151" t="str">
        <f>'Athletes Roster'!B53</f>
        <v>Bradley</v>
      </c>
      <c r="B55" s="84" t="str">
        <f>'Athletes Roster'!C53</f>
        <v>Hale (T)</v>
      </c>
      <c r="C55" s="101">
        <f>'Athletes Roster'!D53</f>
        <v>288.3</v>
      </c>
      <c r="D55" s="101">
        <v>14.44</v>
      </c>
      <c r="E55" s="101"/>
      <c r="F55" s="103">
        <v>2</v>
      </c>
      <c r="G55" s="103">
        <v>2</v>
      </c>
      <c r="H55"/>
    </row>
    <row r="56" spans="1:8" x14ac:dyDescent="0.25">
      <c r="A56" s="151" t="str">
        <f>'Athletes Roster'!B54</f>
        <v>Svyatoslav</v>
      </c>
      <c r="B56" s="84" t="str">
        <f>'Athletes Roster'!C54</f>
        <v>Popovich</v>
      </c>
      <c r="C56" s="101">
        <f>'Athletes Roster'!D54</f>
        <v>262.10000000000002</v>
      </c>
      <c r="D56" s="101">
        <v>21.71</v>
      </c>
      <c r="E56" s="101"/>
      <c r="F56" s="103">
        <v>6</v>
      </c>
      <c r="G56" s="103">
        <v>6</v>
      </c>
      <c r="H56"/>
    </row>
    <row r="57" spans="1:8" x14ac:dyDescent="0.25">
      <c r="A57" s="151" t="str">
        <f>'Athletes Roster'!B55</f>
        <v>Edgar</v>
      </c>
      <c r="B57" s="84" t="str">
        <f>'Athletes Roster'!C55</f>
        <v>Cordero Sanchez</v>
      </c>
      <c r="C57" s="101">
        <f>'Athletes Roster'!D55</f>
        <v>303</v>
      </c>
      <c r="D57" s="101">
        <v>17.66</v>
      </c>
      <c r="E57" s="101"/>
      <c r="F57" s="103">
        <v>5</v>
      </c>
      <c r="G57" s="103">
        <v>5</v>
      </c>
      <c r="H57"/>
    </row>
    <row r="58" spans="1:8" x14ac:dyDescent="0.25">
      <c r="A58" s="151" t="str">
        <f>'Athletes Roster'!B56</f>
        <v xml:space="preserve">Donald </v>
      </c>
      <c r="B58" s="84" t="str">
        <f>'Athletes Roster'!C56</f>
        <v>Holland</v>
      </c>
      <c r="C58" s="101">
        <f>'Athletes Roster'!D56</f>
        <v>259.3</v>
      </c>
      <c r="D58" s="101"/>
      <c r="E58" s="101">
        <v>2</v>
      </c>
      <c r="F58" s="103">
        <v>12</v>
      </c>
      <c r="G58" s="103">
        <v>12</v>
      </c>
      <c r="H58"/>
    </row>
    <row r="59" spans="1:8" x14ac:dyDescent="0.25">
      <c r="A59" s="151" t="str">
        <f>'Athletes Roster'!B57</f>
        <v>Patrick</v>
      </c>
      <c r="B59" s="84" t="str">
        <f>'Athletes Roster'!C57</f>
        <v>Mckenzie</v>
      </c>
      <c r="C59" s="101">
        <f>'Athletes Roster'!D57</f>
        <v>292.5</v>
      </c>
      <c r="D59" s="101">
        <v>24.15</v>
      </c>
      <c r="E59" s="101"/>
      <c r="F59" s="103">
        <v>7</v>
      </c>
      <c r="G59" s="103">
        <v>7</v>
      </c>
      <c r="H59"/>
    </row>
    <row r="60" spans="1:8" x14ac:dyDescent="0.25">
      <c r="A60" s="151" t="str">
        <f>'Athletes Roster'!B58</f>
        <v>Geoff</v>
      </c>
      <c r="B60" s="84" t="str">
        <f>'Athletes Roster'!C58</f>
        <v>Bisente</v>
      </c>
      <c r="C60" s="101">
        <f>'Athletes Roster'!D58</f>
        <v>351.5</v>
      </c>
      <c r="D60" s="101">
        <v>37.93</v>
      </c>
      <c r="E60" s="101"/>
      <c r="F60" s="103">
        <v>10</v>
      </c>
      <c r="G60" s="103">
        <v>10</v>
      </c>
      <c r="H60"/>
    </row>
    <row r="61" spans="1:8" x14ac:dyDescent="0.25">
      <c r="A61" s="151">
        <f>'Athletes Roster'!B59</f>
        <v>0</v>
      </c>
      <c r="B61" s="84">
        <f>'Athletes Roster'!C59</f>
        <v>0</v>
      </c>
      <c r="C61" s="101">
        <f>'Athletes Roster'!D59</f>
        <v>0</v>
      </c>
      <c r="D61" s="101"/>
      <c r="E61" s="101">
        <v>0</v>
      </c>
      <c r="F61" s="103" t="s">
        <v>2</v>
      </c>
      <c r="G61" s="103" t="s">
        <v>2</v>
      </c>
      <c r="H61"/>
    </row>
    <row r="62" spans="1:8" x14ac:dyDescent="0.25">
      <c r="A62" s="151" t="str">
        <f>'Athletes Roster'!B60</f>
        <v>Kobe</v>
      </c>
      <c r="B62" s="84" t="str">
        <f>'Athletes Roster'!C60</f>
        <v>Heaton (T)</v>
      </c>
      <c r="C62" s="101">
        <f>'Athletes Roster'!D60</f>
        <v>345.9</v>
      </c>
      <c r="D62" s="101"/>
      <c r="E62" s="101">
        <v>2</v>
      </c>
      <c r="F62" s="103">
        <v>13</v>
      </c>
      <c r="G62" s="103">
        <v>13</v>
      </c>
      <c r="H62"/>
    </row>
    <row r="63" spans="1:8" x14ac:dyDescent="0.25">
      <c r="A63" s="151" t="str">
        <f>'Athletes Roster'!B61</f>
        <v>Matthew</v>
      </c>
      <c r="B63" s="84" t="str">
        <f>'Athletes Roster'!C61</f>
        <v>Arbogast</v>
      </c>
      <c r="C63" s="101">
        <f>'Athletes Roster'!D61</f>
        <v>270.3</v>
      </c>
      <c r="D63" s="101">
        <v>16.97</v>
      </c>
      <c r="E63" s="101"/>
      <c r="F63" s="103">
        <v>4</v>
      </c>
      <c r="G63" s="103">
        <v>4</v>
      </c>
      <c r="H63"/>
    </row>
    <row r="64" spans="1:8" ht="13.8" thickBot="1" x14ac:dyDescent="0.3">
      <c r="A64" s="151" t="str">
        <f>'Athletes Roster'!B62</f>
        <v>Andres</v>
      </c>
      <c r="B64" s="84" t="str">
        <f>'Athletes Roster'!C62</f>
        <v>Arevalo</v>
      </c>
      <c r="C64" s="101">
        <f>'Athletes Roster'!D62</f>
        <v>283.2</v>
      </c>
      <c r="D64" s="101"/>
      <c r="E64" s="101">
        <v>1</v>
      </c>
      <c r="F64" s="103">
        <v>14</v>
      </c>
      <c r="G64" s="103">
        <v>14</v>
      </c>
      <c r="H64"/>
    </row>
    <row r="65" spans="1:8" x14ac:dyDescent="0.25">
      <c r="A65" s="153" t="s">
        <v>48</v>
      </c>
      <c r="B65" s="140"/>
      <c r="C65" s="90"/>
      <c r="D65" s="141"/>
      <c r="E65" s="142"/>
      <c r="F65" s="140"/>
      <c r="G65" s="143"/>
      <c r="H65"/>
    </row>
    <row r="66" spans="1:8" x14ac:dyDescent="0.25">
      <c r="A66" s="151" t="str">
        <f>'Athletes Roster'!B64</f>
        <v xml:space="preserve">Timothy </v>
      </c>
      <c r="B66" s="84" t="str">
        <f>'Athletes Roster'!C64</f>
        <v>Plantikow</v>
      </c>
      <c r="C66" s="101">
        <f>'Athletes Roster'!D64</f>
        <v>242.6</v>
      </c>
      <c r="D66" s="35">
        <v>32.15</v>
      </c>
      <c r="E66" s="35"/>
      <c r="F66" s="199">
        <v>3</v>
      </c>
      <c r="G66" s="199">
        <v>3</v>
      </c>
    </row>
    <row r="67" spans="1:8" x14ac:dyDescent="0.25">
      <c r="A67" s="151" t="str">
        <f>'Athletes Roster'!B65</f>
        <v>Sean</v>
      </c>
      <c r="B67" s="84" t="str">
        <f>'Athletes Roster'!C65</f>
        <v>Palmer</v>
      </c>
      <c r="C67" s="101">
        <f>'Athletes Roster'!D65</f>
        <v>314.39999999999998</v>
      </c>
      <c r="D67" s="35">
        <v>16.899999999999999</v>
      </c>
      <c r="E67" s="35"/>
      <c r="F67" s="199">
        <v>1</v>
      </c>
      <c r="G67" s="199">
        <v>1</v>
      </c>
    </row>
    <row r="68" spans="1:8" x14ac:dyDescent="0.25">
      <c r="A68" s="151" t="str">
        <f>'Athletes Roster'!B66</f>
        <v>Paul</v>
      </c>
      <c r="B68" s="84" t="str">
        <f>'Athletes Roster'!C66</f>
        <v>Caballero</v>
      </c>
      <c r="C68" s="101">
        <f>'Athletes Roster'!D66</f>
        <v>295.39999999999998</v>
      </c>
      <c r="D68" s="101">
        <v>0</v>
      </c>
      <c r="E68" s="101"/>
      <c r="F68" s="103">
        <v>4</v>
      </c>
      <c r="G68" s="103">
        <v>4</v>
      </c>
    </row>
    <row r="69" spans="1:8" x14ac:dyDescent="0.25">
      <c r="A69" s="151" t="str">
        <f>'Athletes Roster'!B67</f>
        <v>Brandon</v>
      </c>
      <c r="B69" s="84" t="str">
        <f>'Athletes Roster'!C67</f>
        <v>Didion</v>
      </c>
      <c r="C69" s="101">
        <f>'Athletes Roster'!D67</f>
        <v>313.8</v>
      </c>
      <c r="D69" s="101">
        <v>18.940000000000001</v>
      </c>
      <c r="E69" s="101"/>
      <c r="F69" s="103">
        <v>2</v>
      </c>
      <c r="G69" s="103">
        <v>2</v>
      </c>
    </row>
    <row r="70" spans="1:8" ht="13.8" thickBot="1" x14ac:dyDescent="0.3">
      <c r="A70" s="151">
        <f>'Athletes Roster'!B68</f>
        <v>0</v>
      </c>
      <c r="B70" s="84">
        <f>'Athletes Roster'!C68</f>
        <v>0</v>
      </c>
      <c r="C70" s="101">
        <f>'Athletes Roster'!D68</f>
        <v>0</v>
      </c>
      <c r="D70" s="101"/>
      <c r="E70" s="101"/>
      <c r="F70" s="103"/>
      <c r="G70" s="305"/>
    </row>
    <row r="71" spans="1:8" x14ac:dyDescent="0.25">
      <c r="A71" s="158" t="s">
        <v>49</v>
      </c>
      <c r="B71" s="140"/>
      <c r="C71" s="90"/>
      <c r="D71" s="141"/>
      <c r="E71" s="142"/>
      <c r="F71" s="140"/>
      <c r="G71" s="143"/>
    </row>
    <row r="72" spans="1:8" x14ac:dyDescent="0.25">
      <c r="A72" s="151" t="str">
        <f>'Athletes Roster'!B70</f>
        <v>Preston</v>
      </c>
      <c r="B72" s="84" t="str">
        <f>'Athletes Roster'!C70</f>
        <v>Olmeda</v>
      </c>
      <c r="C72" s="101">
        <f>'Athletes Roster'!D70</f>
        <v>283.5</v>
      </c>
      <c r="D72" s="35">
        <v>21.88</v>
      </c>
      <c r="E72" s="35"/>
      <c r="F72" s="199">
        <v>5</v>
      </c>
      <c r="G72" s="199">
        <v>5</v>
      </c>
    </row>
    <row r="73" spans="1:8" x14ac:dyDescent="0.25">
      <c r="A73" s="151" t="str">
        <f>'Athletes Roster'!B71</f>
        <v>Tommy</v>
      </c>
      <c r="B73" s="84" t="str">
        <f>'Athletes Roster'!C71</f>
        <v>Burns</v>
      </c>
      <c r="C73" s="101">
        <f>'Athletes Roster'!D71</f>
        <v>325.5</v>
      </c>
      <c r="D73" s="35">
        <v>24</v>
      </c>
      <c r="E73" s="35"/>
      <c r="F73" s="199">
        <v>6</v>
      </c>
      <c r="G73" s="199">
        <v>6</v>
      </c>
    </row>
    <row r="74" spans="1:8" x14ac:dyDescent="0.25">
      <c r="A74" s="151" t="str">
        <f>'Athletes Roster'!B72</f>
        <v>Cory</v>
      </c>
      <c r="B74" s="84" t="str">
        <f>'Athletes Roster'!C72</f>
        <v>Eddy</v>
      </c>
      <c r="C74" s="101">
        <f>'Athletes Roster'!D72</f>
        <v>192.1</v>
      </c>
      <c r="D74" s="101">
        <v>34.35</v>
      </c>
      <c r="E74" s="101"/>
      <c r="F74" s="103">
        <v>8</v>
      </c>
      <c r="G74" s="103">
        <v>8</v>
      </c>
    </row>
    <row r="75" spans="1:8" x14ac:dyDescent="0.25">
      <c r="A75" s="151" t="str">
        <f>'Athletes Roster'!B73</f>
        <v>Matthew</v>
      </c>
      <c r="B75" s="84" t="str">
        <f>'Athletes Roster'!C73</f>
        <v>Hall</v>
      </c>
      <c r="C75" s="101">
        <f>'Athletes Roster'!D73</f>
        <v>291</v>
      </c>
      <c r="D75" s="101">
        <v>20</v>
      </c>
      <c r="E75" s="101"/>
      <c r="F75" s="103">
        <v>3</v>
      </c>
      <c r="G75" s="103">
        <v>3</v>
      </c>
    </row>
    <row r="76" spans="1:8" x14ac:dyDescent="0.25">
      <c r="A76" s="151" t="str">
        <f>'Athletes Roster'!B74</f>
        <v>Ethan</v>
      </c>
      <c r="B76" s="84" t="str">
        <f>'Athletes Roster'!C74</f>
        <v>Fincher</v>
      </c>
      <c r="C76" s="101">
        <f>'Athletes Roster'!D74</f>
        <v>279.8</v>
      </c>
      <c r="D76" s="101">
        <v>20.25</v>
      </c>
      <c r="E76" s="101"/>
      <c r="F76" s="103">
        <v>4</v>
      </c>
      <c r="G76" s="103">
        <v>4</v>
      </c>
    </row>
    <row r="77" spans="1:8" x14ac:dyDescent="0.25">
      <c r="A77" s="151" t="str">
        <f>'Athletes Roster'!B75</f>
        <v>Kyle</v>
      </c>
      <c r="B77" s="84" t="str">
        <f>'Athletes Roster'!C75</f>
        <v>Gerrans</v>
      </c>
      <c r="C77" s="101">
        <f>'Athletes Roster'!D75</f>
        <v>238.9</v>
      </c>
      <c r="D77" s="101">
        <v>13.78</v>
      </c>
      <c r="E77" s="101"/>
      <c r="F77" s="103">
        <v>1</v>
      </c>
      <c r="G77" s="103">
        <v>1</v>
      </c>
    </row>
    <row r="78" spans="1:8" x14ac:dyDescent="0.25">
      <c r="A78" s="151" t="str">
        <f>'Athletes Roster'!B76</f>
        <v>Clinton</v>
      </c>
      <c r="B78" s="84" t="str">
        <f>'Athletes Roster'!C76</f>
        <v>Sapowski</v>
      </c>
      <c r="C78" s="101">
        <f>'Athletes Roster'!D76</f>
        <v>265.3</v>
      </c>
      <c r="D78" s="101">
        <v>25.47</v>
      </c>
      <c r="E78" s="101"/>
      <c r="F78" s="103">
        <v>7</v>
      </c>
      <c r="G78" s="103">
        <v>7</v>
      </c>
    </row>
    <row r="79" spans="1:8" ht="13.8" thickBot="1" x14ac:dyDescent="0.3">
      <c r="A79" s="159" t="str">
        <f>'Athletes Roster'!B77</f>
        <v>Dustin</v>
      </c>
      <c r="B79" s="160" t="str">
        <f>'Athletes Roster'!C77</f>
        <v>Gonzalez</v>
      </c>
      <c r="C79" s="161">
        <f>'Athletes Roster'!D77</f>
        <v>378.7</v>
      </c>
      <c r="D79" s="161">
        <v>13.75</v>
      </c>
      <c r="E79" s="161"/>
      <c r="F79" s="164">
        <v>2</v>
      </c>
      <c r="G79" s="164">
        <v>2</v>
      </c>
    </row>
  </sheetData>
  <phoneticPr fontId="6" type="noConversion"/>
  <pageMargins left="0.5" right="0.5" top="0.5" bottom="0.5" header="0.5" footer="0.5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  <pageSetUpPr fitToPage="1"/>
  </sheetPr>
  <dimension ref="A1:M146"/>
  <sheetViews>
    <sheetView zoomScaleNormal="100" workbookViewId="0">
      <selection activeCell="K9" sqref="K9:K10"/>
    </sheetView>
  </sheetViews>
  <sheetFormatPr defaultRowHeight="13.2" x14ac:dyDescent="0.25"/>
  <cols>
    <col min="1" max="1" width="31.88671875" bestFit="1" customWidth="1"/>
    <col min="2" max="2" width="15.6640625" customWidth="1"/>
    <col min="3" max="3" width="9" bestFit="1" customWidth="1"/>
    <col min="4" max="5" width="9" customWidth="1"/>
    <col min="7" max="8" width="8.6640625" style="8" customWidth="1"/>
  </cols>
  <sheetData>
    <row r="1" spans="1:13" s="3" customFormat="1" ht="15.6" x14ac:dyDescent="0.3">
      <c r="A1" s="4" t="str">
        <f>'Super Yoke INPUT'!$A$1</f>
        <v>4th Annual 805 Strongest Man</v>
      </c>
      <c r="B1" s="4"/>
      <c r="C1" s="4"/>
      <c r="D1" s="4"/>
      <c r="E1" s="4"/>
      <c r="F1" s="31"/>
      <c r="G1" s="30"/>
      <c r="I1" s="6"/>
    </row>
    <row r="2" spans="1:13" ht="16.2" thickBot="1" x14ac:dyDescent="0.35">
      <c r="B2" s="55" t="s">
        <v>33</v>
      </c>
      <c r="C2" s="7"/>
      <c r="D2" s="7"/>
      <c r="E2" s="7"/>
      <c r="F2" s="33"/>
      <c r="G2"/>
      <c r="H2"/>
    </row>
    <row r="3" spans="1:13" ht="13.8" thickBot="1" x14ac:dyDescent="0.3">
      <c r="A3" s="51" t="s">
        <v>2</v>
      </c>
      <c r="B3" s="52"/>
      <c r="C3" s="53" t="s">
        <v>19</v>
      </c>
      <c r="D3" s="64" t="s">
        <v>20</v>
      </c>
      <c r="E3" s="73" t="s">
        <v>1</v>
      </c>
      <c r="F3" s="46" t="s">
        <v>13</v>
      </c>
      <c r="G3"/>
      <c r="H3"/>
    </row>
    <row r="4" spans="1:13" ht="15" thickBot="1" x14ac:dyDescent="0.35">
      <c r="A4" s="123" t="s">
        <v>50</v>
      </c>
      <c r="B4" s="140"/>
      <c r="C4" s="144"/>
      <c r="D4" s="145"/>
      <c r="E4" s="146"/>
      <c r="F4" s="133"/>
      <c r="G4"/>
      <c r="H4"/>
    </row>
    <row r="5" spans="1:13" s="3" customFormat="1" x14ac:dyDescent="0.25">
      <c r="A5" s="150" t="str">
        <f>'Athletes Roster'!B3</f>
        <v>Chip</v>
      </c>
      <c r="B5" s="149" t="str">
        <f>'Athletes Roster'!C3</f>
        <v>Conrad (M)</v>
      </c>
      <c r="C5" s="101">
        <f>'Athletes Roster'!D3</f>
        <v>169.9</v>
      </c>
      <c r="D5" s="300">
        <v>2</v>
      </c>
      <c r="E5" s="301">
        <v>5</v>
      </c>
      <c r="F5" s="301">
        <v>5.5</v>
      </c>
      <c r="G5" s="83">
        <v>1</v>
      </c>
    </row>
    <row r="6" spans="1:13" x14ac:dyDescent="0.25">
      <c r="A6" s="150" t="str">
        <f>'Athletes Roster'!B4</f>
        <v>Drew</v>
      </c>
      <c r="B6" s="84" t="str">
        <f>'Athletes Roster'!C4</f>
        <v>Willis</v>
      </c>
      <c r="C6" s="138">
        <f>'Athletes Roster'!D4</f>
        <v>175.4</v>
      </c>
      <c r="D6" s="138">
        <v>10</v>
      </c>
      <c r="E6" s="138">
        <v>1</v>
      </c>
      <c r="F6" s="138">
        <v>1</v>
      </c>
      <c r="G6"/>
      <c r="H6"/>
    </row>
    <row r="7" spans="1:13" x14ac:dyDescent="0.25">
      <c r="A7" s="151" t="str">
        <f>'Athletes Roster'!B5</f>
        <v xml:space="preserve">Albert </v>
      </c>
      <c r="B7" s="84" t="str">
        <f>'Athletes Roster'!C5</f>
        <v>Galicia</v>
      </c>
      <c r="C7" s="101">
        <f>'Athletes Roster'!D5</f>
        <v>174.8</v>
      </c>
      <c r="D7" s="101">
        <v>2</v>
      </c>
      <c r="E7" s="101">
        <v>5</v>
      </c>
      <c r="F7" s="101">
        <v>5.5</v>
      </c>
      <c r="G7"/>
      <c r="H7"/>
    </row>
    <row r="8" spans="1:13" x14ac:dyDescent="0.25">
      <c r="A8" s="151" t="str">
        <f>'Athletes Roster'!B6</f>
        <v>Daniel</v>
      </c>
      <c r="B8" s="84" t="str">
        <f>'Athletes Roster'!C6</f>
        <v>Guevara</v>
      </c>
      <c r="C8" s="101">
        <f>'Athletes Roster'!D6</f>
        <v>173.8</v>
      </c>
      <c r="D8" s="101">
        <v>0</v>
      </c>
      <c r="E8" s="101">
        <v>6</v>
      </c>
      <c r="F8" s="101">
        <v>6.5</v>
      </c>
      <c r="G8"/>
      <c r="H8"/>
    </row>
    <row r="9" spans="1:13" x14ac:dyDescent="0.25">
      <c r="A9" s="151" t="str">
        <f>'Athletes Roster'!B7</f>
        <v>Matias</v>
      </c>
      <c r="B9" s="84" t="str">
        <f>'Athletes Roster'!C7</f>
        <v>Barang</v>
      </c>
      <c r="C9" s="101">
        <f>'Athletes Roster'!D7</f>
        <v>174.6</v>
      </c>
      <c r="D9" s="101">
        <v>4</v>
      </c>
      <c r="E9" s="101">
        <v>3</v>
      </c>
      <c r="F9" s="101">
        <v>3.5</v>
      </c>
      <c r="G9"/>
      <c r="H9"/>
    </row>
    <row r="10" spans="1:13" x14ac:dyDescent="0.25">
      <c r="A10" s="151" t="str">
        <f>'Athletes Roster'!B8</f>
        <v xml:space="preserve">Philip </v>
      </c>
      <c r="B10" s="84" t="str">
        <f>'Athletes Roster'!C8</f>
        <v>Sturner</v>
      </c>
      <c r="C10" s="101">
        <f>'Athletes Roster'!D8</f>
        <v>173.8</v>
      </c>
      <c r="D10" s="101">
        <v>6</v>
      </c>
      <c r="E10" s="101">
        <v>2</v>
      </c>
      <c r="F10" s="101">
        <v>2</v>
      </c>
      <c r="G10" s="13"/>
      <c r="H10"/>
    </row>
    <row r="11" spans="1:13" x14ac:dyDescent="0.25">
      <c r="A11" s="151" t="str">
        <f>'Athletes Roster'!B9</f>
        <v>Alex</v>
      </c>
      <c r="B11" s="84" t="str">
        <f>'Athletes Roster'!C9</f>
        <v>Taros</v>
      </c>
      <c r="C11" s="101">
        <f>'Athletes Roster'!D9</f>
        <v>174.7</v>
      </c>
      <c r="D11" s="101">
        <v>0</v>
      </c>
      <c r="E11" s="101">
        <v>6</v>
      </c>
      <c r="F11" s="101">
        <v>6.5</v>
      </c>
      <c r="G11" s="13"/>
      <c r="H11"/>
    </row>
    <row r="12" spans="1:13" ht="13.8" thickBot="1" x14ac:dyDescent="0.3">
      <c r="A12" s="150" t="str">
        <f>'Athletes Roster'!B10</f>
        <v>Alfredo</v>
      </c>
      <c r="B12" s="84" t="str">
        <f>'Athletes Roster'!C10</f>
        <v>Arreola</v>
      </c>
      <c r="C12" s="101">
        <f>'Athletes Roster'!D10</f>
        <v>171.9</v>
      </c>
      <c r="D12" s="101">
        <v>4</v>
      </c>
      <c r="E12" s="101">
        <v>3</v>
      </c>
      <c r="F12" s="101">
        <v>3.5</v>
      </c>
      <c r="G12" s="13"/>
      <c r="H12"/>
      <c r="M12" s="62"/>
    </row>
    <row r="13" spans="1:13" x14ac:dyDescent="0.25">
      <c r="A13" s="152" t="s">
        <v>51</v>
      </c>
      <c r="B13" s="140"/>
      <c r="C13" s="144"/>
      <c r="D13" s="145"/>
      <c r="E13" s="146"/>
      <c r="F13" s="133"/>
      <c r="G13" s="13"/>
      <c r="H13"/>
    </row>
    <row r="14" spans="1:13" x14ac:dyDescent="0.25">
      <c r="A14" s="151" t="str">
        <f>'Athletes Roster'!B12</f>
        <v>Michael</v>
      </c>
      <c r="B14" s="84" t="str">
        <f>'Athletes Roster'!C12</f>
        <v>Clifford</v>
      </c>
      <c r="C14" s="101">
        <f>'Athletes Roster'!D12</f>
        <v>217.6</v>
      </c>
      <c r="D14" s="101">
        <v>2</v>
      </c>
      <c r="E14" s="101">
        <v>8</v>
      </c>
      <c r="F14" s="111">
        <v>8.5</v>
      </c>
      <c r="G14" s="13"/>
      <c r="H14"/>
    </row>
    <row r="15" spans="1:13" x14ac:dyDescent="0.25">
      <c r="A15" s="151" t="str">
        <f>'Athletes Roster'!B13</f>
        <v>Sean</v>
      </c>
      <c r="B15" s="84" t="str">
        <f>'Athletes Roster'!C13</f>
        <v>Craffey</v>
      </c>
      <c r="C15" s="101">
        <f>'Athletes Roster'!D13</f>
        <v>204</v>
      </c>
      <c r="D15" s="101">
        <v>2</v>
      </c>
      <c r="E15" s="101">
        <v>8</v>
      </c>
      <c r="F15" s="111">
        <v>8.5</v>
      </c>
      <c r="G15" s="13"/>
      <c r="H15"/>
    </row>
    <row r="16" spans="1:13" x14ac:dyDescent="0.25">
      <c r="A16" s="150" t="str">
        <f>'Athletes Roster'!B14</f>
        <v>Arturo</v>
      </c>
      <c r="B16" s="84" t="str">
        <f>'Athletes Roster'!C14</f>
        <v>Castro</v>
      </c>
      <c r="C16" s="101">
        <f>'Athletes Roster'!D14</f>
        <v>211.5</v>
      </c>
      <c r="D16" s="101">
        <v>5</v>
      </c>
      <c r="E16" s="101">
        <v>5</v>
      </c>
      <c r="F16" s="111">
        <v>5</v>
      </c>
    </row>
    <row r="17" spans="1:10" x14ac:dyDescent="0.25">
      <c r="A17" s="150" t="str">
        <f>'Athletes Roster'!B15</f>
        <v>Bryan</v>
      </c>
      <c r="B17" s="84" t="str">
        <f>'Athletes Roster'!C15</f>
        <v>Lopez</v>
      </c>
      <c r="C17" s="101">
        <f>'Athletes Roster'!D15</f>
        <v>219.9</v>
      </c>
      <c r="D17" s="101">
        <v>3</v>
      </c>
      <c r="E17" s="101">
        <v>6</v>
      </c>
      <c r="F17" s="111">
        <v>6</v>
      </c>
    </row>
    <row r="18" spans="1:10" x14ac:dyDescent="0.25">
      <c r="A18" s="150" t="str">
        <f>'Athletes Roster'!B16</f>
        <v>Oscar</v>
      </c>
      <c r="B18" s="84" t="str">
        <f>'Athletes Roster'!C16</f>
        <v>Ramos</v>
      </c>
      <c r="C18" s="101">
        <f>'Athletes Roster'!D16</f>
        <v>188.4</v>
      </c>
      <c r="D18" s="101">
        <v>13</v>
      </c>
      <c r="E18" s="101">
        <v>1</v>
      </c>
      <c r="F18" s="111">
        <v>1</v>
      </c>
      <c r="G18"/>
      <c r="H18"/>
      <c r="I18" s="15"/>
      <c r="J18" s="15"/>
    </row>
    <row r="19" spans="1:10" x14ac:dyDescent="0.25">
      <c r="A19" s="151" t="str">
        <f>'Athletes Roster'!B17</f>
        <v>Will</v>
      </c>
      <c r="B19" s="84" t="str">
        <f>'Athletes Roster'!C17</f>
        <v>Guiliani</v>
      </c>
      <c r="C19" s="101">
        <f>'Athletes Roster'!D17</f>
        <v>197.2</v>
      </c>
      <c r="D19" s="101">
        <v>1</v>
      </c>
      <c r="E19" s="101">
        <v>11</v>
      </c>
      <c r="F19" s="111">
        <v>11</v>
      </c>
    </row>
    <row r="20" spans="1:10" x14ac:dyDescent="0.25">
      <c r="A20" s="150" t="str">
        <f>'Athletes Roster'!B18</f>
        <v xml:space="preserve">Kevin </v>
      </c>
      <c r="B20" s="84" t="str">
        <f>'Athletes Roster'!C18</f>
        <v>Palmer</v>
      </c>
      <c r="C20" s="101">
        <f>'Athletes Roster'!D18</f>
        <v>219.5</v>
      </c>
      <c r="D20" s="101">
        <v>3</v>
      </c>
      <c r="E20" s="101">
        <v>6</v>
      </c>
      <c r="F20" s="111">
        <v>6</v>
      </c>
    </row>
    <row r="21" spans="1:10" x14ac:dyDescent="0.25">
      <c r="A21" s="151" t="str">
        <f>'Athletes Roster'!B19</f>
        <v>Travis</v>
      </c>
      <c r="B21" s="84" t="str">
        <f>'Athletes Roster'!C19</f>
        <v>Hayes</v>
      </c>
      <c r="C21" s="101">
        <f>'Athletes Roster'!D19</f>
        <v>218.7</v>
      </c>
      <c r="D21" s="101">
        <v>12</v>
      </c>
      <c r="E21" s="101">
        <v>2</v>
      </c>
      <c r="F21" s="111">
        <v>2</v>
      </c>
    </row>
    <row r="22" spans="1:10" x14ac:dyDescent="0.25">
      <c r="A22" s="151" t="str">
        <f>'Athletes Roster'!B20</f>
        <v xml:space="preserve">Nick </v>
      </c>
      <c r="B22" s="84" t="str">
        <f>'Athletes Roster'!C20</f>
        <v>Blackwell</v>
      </c>
      <c r="C22" s="101">
        <f>'Athletes Roster'!D20</f>
        <v>214.6</v>
      </c>
      <c r="D22" s="101">
        <v>0</v>
      </c>
      <c r="E22" s="101">
        <v>12</v>
      </c>
      <c r="F22" s="111">
        <v>12</v>
      </c>
    </row>
    <row r="23" spans="1:10" x14ac:dyDescent="0.25">
      <c r="A23" s="151" t="str">
        <f>'Athletes Roster'!B21</f>
        <v>Travis</v>
      </c>
      <c r="B23" s="84" t="str">
        <f>'Athletes Roster'!C21</f>
        <v>Moriki</v>
      </c>
      <c r="C23" s="101">
        <f>'Athletes Roster'!D21</f>
        <v>198.3</v>
      </c>
      <c r="D23" s="101">
        <v>8</v>
      </c>
      <c r="E23" s="101">
        <v>3</v>
      </c>
      <c r="F23" s="111">
        <v>3.5</v>
      </c>
    </row>
    <row r="24" spans="1:10" x14ac:dyDescent="0.25">
      <c r="A24" s="150" t="str">
        <f>'Athletes Roster'!B22</f>
        <v>Shane</v>
      </c>
      <c r="B24" s="84" t="str">
        <f>'Athletes Roster'!C22</f>
        <v>Robert</v>
      </c>
      <c r="C24" s="101">
        <f>'Athletes Roster'!D22</f>
        <v>197.3</v>
      </c>
      <c r="D24" s="101">
        <v>8</v>
      </c>
      <c r="E24" s="101">
        <v>3</v>
      </c>
      <c r="F24" s="111">
        <v>3.5</v>
      </c>
    </row>
    <row r="25" spans="1:10" x14ac:dyDescent="0.25">
      <c r="A25" s="151" t="str">
        <f>'Athletes Roster'!B23</f>
        <v>Justin</v>
      </c>
      <c r="B25" s="84" t="str">
        <f>'Athletes Roster'!C23</f>
        <v>Katz</v>
      </c>
      <c r="C25" s="101">
        <f>'Athletes Roster'!D23</f>
        <v>195.1</v>
      </c>
      <c r="D25" s="101">
        <v>2</v>
      </c>
      <c r="E25" s="101">
        <v>8</v>
      </c>
      <c r="F25" s="111">
        <v>8.5</v>
      </c>
    </row>
    <row r="26" spans="1:10" ht="13.8" thickBot="1" x14ac:dyDescent="0.3">
      <c r="A26" s="151" t="str">
        <f>'Athletes Roster'!B24</f>
        <v>Griffin</v>
      </c>
      <c r="B26" s="84" t="str">
        <f>'Athletes Roster'!C24</f>
        <v>Renner-Roth</v>
      </c>
      <c r="C26" s="101">
        <f>'Athletes Roster'!D24</f>
        <v>217.6</v>
      </c>
      <c r="D26" s="35">
        <v>0</v>
      </c>
      <c r="E26" s="35">
        <v>12</v>
      </c>
      <c r="F26" s="35">
        <v>12</v>
      </c>
    </row>
    <row r="27" spans="1:10" x14ac:dyDescent="0.25">
      <c r="A27" s="152" t="s">
        <v>52</v>
      </c>
      <c r="B27" s="140"/>
      <c r="C27" s="144"/>
      <c r="D27" s="220"/>
      <c r="E27" s="221"/>
      <c r="F27" s="222"/>
    </row>
    <row r="28" spans="1:10" x14ac:dyDescent="0.25">
      <c r="A28" s="151" t="str">
        <f>'Athletes Roster'!B26</f>
        <v>John</v>
      </c>
      <c r="B28" s="84" t="str">
        <f>'Athletes Roster'!C26</f>
        <v>Baker (M)</v>
      </c>
      <c r="C28" s="101">
        <f>'Athletes Roster'!D26</f>
        <v>168.8</v>
      </c>
      <c r="D28" s="101">
        <v>0</v>
      </c>
      <c r="E28" s="101">
        <v>4</v>
      </c>
      <c r="F28" s="101">
        <v>4</v>
      </c>
    </row>
    <row r="29" spans="1:10" x14ac:dyDescent="0.25">
      <c r="A29" s="151" t="str">
        <f>'Athletes Roster'!B27</f>
        <v>Michael</v>
      </c>
      <c r="B29" s="84" t="str">
        <f>'Athletes Roster'!C27</f>
        <v>Bumbarger (M)</v>
      </c>
      <c r="C29" s="101">
        <f>'Athletes Roster'!D27</f>
        <v>191.7</v>
      </c>
      <c r="D29" s="101">
        <v>0</v>
      </c>
      <c r="E29" s="101">
        <v>4</v>
      </c>
      <c r="F29" s="101">
        <v>4</v>
      </c>
    </row>
    <row r="30" spans="1:10" x14ac:dyDescent="0.25">
      <c r="A30" s="151" t="str">
        <f>'Athletes Roster'!B28</f>
        <v>Ray</v>
      </c>
      <c r="B30" s="84" t="str">
        <f>'Athletes Roster'!C28</f>
        <v>Frost (M)</v>
      </c>
      <c r="C30" s="101">
        <f>'Athletes Roster'!D28</f>
        <v>218.7</v>
      </c>
      <c r="D30" s="35">
        <v>0</v>
      </c>
      <c r="E30" s="35">
        <v>4</v>
      </c>
      <c r="F30" s="35">
        <v>4</v>
      </c>
    </row>
    <row r="31" spans="1:10" x14ac:dyDescent="0.25">
      <c r="A31" s="153" t="s">
        <v>53</v>
      </c>
      <c r="B31" s="154"/>
      <c r="C31" s="147"/>
      <c r="D31" s="147"/>
      <c r="E31" s="147"/>
      <c r="F31" s="155"/>
    </row>
    <row r="32" spans="1:10" x14ac:dyDescent="0.25">
      <c r="A32" s="151" t="str">
        <f>'Athletes Roster'!B30</f>
        <v>Roberto</v>
      </c>
      <c r="B32" s="84" t="str">
        <f>'Athletes Roster'!C30</f>
        <v>Torres</v>
      </c>
      <c r="C32" s="101">
        <f>'Athletes Roster'!D30</f>
        <v>222.7</v>
      </c>
      <c r="D32" s="101">
        <v>1</v>
      </c>
      <c r="E32" s="101">
        <v>9</v>
      </c>
      <c r="F32" s="101">
        <v>10</v>
      </c>
    </row>
    <row r="33" spans="1:7" x14ac:dyDescent="0.25">
      <c r="A33" s="150" t="str">
        <f>'Athletes Roster'!B31</f>
        <v>Allen</v>
      </c>
      <c r="B33" s="84" t="str">
        <f>'Athletes Roster'!C31</f>
        <v>Guillera</v>
      </c>
      <c r="C33" s="101">
        <f>'Athletes Roster'!D31</f>
        <v>214.5</v>
      </c>
      <c r="D33" s="101">
        <v>0</v>
      </c>
      <c r="E33" s="101">
        <v>12</v>
      </c>
      <c r="F33" s="101">
        <v>12</v>
      </c>
    </row>
    <row r="34" spans="1:7" x14ac:dyDescent="0.25">
      <c r="A34" s="151" t="str">
        <f>'Athletes Roster'!B32</f>
        <v>Richard</v>
      </c>
      <c r="B34" s="84" t="str">
        <f>'Athletes Roster'!C32</f>
        <v>Martinez</v>
      </c>
      <c r="C34" s="101">
        <f>'Athletes Roster'!D32</f>
        <v>218.7</v>
      </c>
      <c r="D34" s="101">
        <v>6</v>
      </c>
      <c r="E34" s="101">
        <v>3</v>
      </c>
      <c r="F34" s="101">
        <v>3.5</v>
      </c>
    </row>
    <row r="35" spans="1:7" x14ac:dyDescent="0.25">
      <c r="A35" s="151" t="s">
        <v>68</v>
      </c>
      <c r="B35" s="84" t="s">
        <v>69</v>
      </c>
      <c r="C35" s="101">
        <v>230</v>
      </c>
      <c r="D35" s="101">
        <v>0</v>
      </c>
      <c r="E35" s="101">
        <v>12</v>
      </c>
      <c r="F35" s="101">
        <v>13.5</v>
      </c>
    </row>
    <row r="36" spans="1:7" x14ac:dyDescent="0.25">
      <c r="A36" s="151" t="str">
        <f>'Athletes Roster'!B34</f>
        <v>Steven</v>
      </c>
      <c r="B36" s="84" t="str">
        <f>'Athletes Roster'!C34</f>
        <v>Cutting</v>
      </c>
      <c r="C36" s="101">
        <f>'Athletes Roster'!D34</f>
        <v>227.2</v>
      </c>
      <c r="D36" s="101">
        <v>0</v>
      </c>
      <c r="E36" s="101">
        <v>12</v>
      </c>
      <c r="F36" s="101">
        <v>13.5</v>
      </c>
    </row>
    <row r="37" spans="1:7" x14ac:dyDescent="0.25">
      <c r="A37" s="151" t="str">
        <f>'Athletes Roster'!B35</f>
        <v>Brian</v>
      </c>
      <c r="B37" s="84" t="str">
        <f>'Athletes Roster'!C35</f>
        <v>Kachelmeyer</v>
      </c>
      <c r="C37" s="101">
        <f>'Athletes Roster'!D35</f>
        <v>223.2</v>
      </c>
      <c r="D37" s="101">
        <v>5</v>
      </c>
      <c r="E37" s="101">
        <v>5</v>
      </c>
      <c r="F37" s="101">
        <v>5.5</v>
      </c>
    </row>
    <row r="38" spans="1:7" x14ac:dyDescent="0.25">
      <c r="A38" s="151" t="str">
        <f>'Athletes Roster'!B36</f>
        <v>Cody</v>
      </c>
      <c r="B38" s="84" t="str">
        <f>'Athletes Roster'!C36</f>
        <v>Hoffmann</v>
      </c>
      <c r="C38" s="101">
        <f>'Athletes Roster'!D36</f>
        <v>220.2</v>
      </c>
      <c r="D38" s="101">
        <v>7</v>
      </c>
      <c r="E38" s="101">
        <v>2</v>
      </c>
      <c r="F38" s="101">
        <v>2</v>
      </c>
    </row>
    <row r="39" spans="1:7" x14ac:dyDescent="0.25">
      <c r="A39" s="151" t="str">
        <f>'Athletes Roster'!B37</f>
        <v>Laurence</v>
      </c>
      <c r="B39" s="84" t="str">
        <f>'Athletes Roster'!C37</f>
        <v>Perido</v>
      </c>
      <c r="C39" s="101">
        <f>'Athletes Roster'!D37</f>
        <v>207.8</v>
      </c>
      <c r="D39" s="101">
        <v>6</v>
      </c>
      <c r="E39" s="101">
        <v>3</v>
      </c>
      <c r="F39" s="101">
        <v>3.5</v>
      </c>
    </row>
    <row r="40" spans="1:7" x14ac:dyDescent="0.25">
      <c r="A40" s="150" t="str">
        <f>'Athletes Roster'!B38</f>
        <v>Alexander</v>
      </c>
      <c r="B40" s="84" t="str">
        <f>'Athletes Roster'!C38</f>
        <v>Hu</v>
      </c>
      <c r="C40" s="101">
        <f>'Athletes Roster'!D38</f>
        <v>198</v>
      </c>
      <c r="D40" s="101">
        <v>3</v>
      </c>
      <c r="E40" s="101">
        <v>8</v>
      </c>
      <c r="F40" s="101">
        <v>8</v>
      </c>
    </row>
    <row r="41" spans="1:7" x14ac:dyDescent="0.25">
      <c r="A41" s="151" t="str">
        <f>'Athletes Roster'!B39</f>
        <v>Jason</v>
      </c>
      <c r="B41" s="84" t="str">
        <f>'Athletes Roster'!C39</f>
        <v>Emmons</v>
      </c>
      <c r="C41" s="101">
        <f>'Athletes Roster'!D39</f>
        <v>216.9</v>
      </c>
      <c r="D41" s="101">
        <v>0</v>
      </c>
      <c r="E41" s="101">
        <v>12</v>
      </c>
      <c r="F41" s="101">
        <v>13.5</v>
      </c>
    </row>
    <row r="42" spans="1:7" x14ac:dyDescent="0.25">
      <c r="A42" s="151" t="str">
        <f>'Athletes Roster'!B40</f>
        <v>Steven</v>
      </c>
      <c r="B42" s="84" t="str">
        <f>'Athletes Roster'!C40</f>
        <v>Gibson</v>
      </c>
      <c r="C42" s="101">
        <f>'Athletes Roster'!D40</f>
        <v>228</v>
      </c>
      <c r="D42" s="101">
        <v>5</v>
      </c>
      <c r="E42" s="101">
        <v>5</v>
      </c>
      <c r="F42" s="101">
        <v>5.5</v>
      </c>
    </row>
    <row r="43" spans="1:7" x14ac:dyDescent="0.25">
      <c r="A43" s="151" t="str">
        <f>'Athletes Roster'!B41</f>
        <v>Carmelo</v>
      </c>
      <c r="B43" s="84" t="str">
        <f>'Athletes Roster'!C41</f>
        <v>Morales</v>
      </c>
      <c r="C43" s="101">
        <f>'Athletes Roster'!D41</f>
        <v>221.1</v>
      </c>
      <c r="D43" s="101">
        <v>0</v>
      </c>
      <c r="E43" s="101">
        <v>12</v>
      </c>
      <c r="F43" s="101">
        <v>13.5</v>
      </c>
    </row>
    <row r="44" spans="1:7" x14ac:dyDescent="0.25">
      <c r="A44" s="151" t="str">
        <f>'Athletes Roster'!B42</f>
        <v>Jonathan</v>
      </c>
      <c r="B44" s="84" t="str">
        <f>'Athletes Roster'!C42</f>
        <v>Sheppard</v>
      </c>
      <c r="C44" s="101">
        <f>'Athletes Roster'!D42</f>
        <v>228.8</v>
      </c>
      <c r="D44" s="101">
        <v>9</v>
      </c>
      <c r="E44" s="101">
        <v>1</v>
      </c>
      <c r="F44" s="101">
        <v>1</v>
      </c>
    </row>
    <row r="45" spans="1:7" x14ac:dyDescent="0.25">
      <c r="A45" s="151" t="str">
        <f>'Athletes Roster'!B43</f>
        <v>Matthew</v>
      </c>
      <c r="B45" s="84" t="str">
        <f>'Athletes Roster'!C43</f>
        <v>Schisano</v>
      </c>
      <c r="C45" s="101">
        <f>'Athletes Roster'!D43</f>
        <v>229.1</v>
      </c>
      <c r="D45" s="101">
        <v>5</v>
      </c>
      <c r="E45" s="101">
        <v>5</v>
      </c>
      <c r="F45" s="101">
        <v>5</v>
      </c>
    </row>
    <row r="46" spans="1:7" x14ac:dyDescent="0.25">
      <c r="A46" s="151" t="str">
        <f>'Athletes Roster'!B44</f>
        <v>Chris</v>
      </c>
      <c r="B46" s="84" t="str">
        <f>'Athletes Roster'!C44</f>
        <v>Redd</v>
      </c>
      <c r="C46" s="101">
        <f>'Athletes Roster'!D44</f>
        <v>207.9</v>
      </c>
      <c r="D46" s="101">
        <v>1</v>
      </c>
      <c r="E46" s="101">
        <v>9</v>
      </c>
      <c r="F46" s="101">
        <v>10</v>
      </c>
    </row>
    <row r="47" spans="1:7" x14ac:dyDescent="0.25">
      <c r="A47" s="151" t="str">
        <f>'Athletes Roster'!B45</f>
        <v>Brian</v>
      </c>
      <c r="B47" s="84" t="str">
        <f>'Athletes Roster'!C45</f>
        <v>Riley</v>
      </c>
      <c r="C47" s="101">
        <f>'Athletes Roster'!D45</f>
        <v>226</v>
      </c>
      <c r="D47" s="35">
        <v>1</v>
      </c>
      <c r="E47" s="35">
        <v>9</v>
      </c>
      <c r="F47" s="35">
        <v>10</v>
      </c>
    </row>
    <row r="48" spans="1:7" x14ac:dyDescent="0.25">
      <c r="A48" s="153" t="s">
        <v>54</v>
      </c>
      <c r="B48" s="154" t="s">
        <v>2</v>
      </c>
      <c r="C48" s="147" t="s">
        <v>2</v>
      </c>
      <c r="D48" s="147"/>
      <c r="E48" s="147"/>
      <c r="F48" s="155"/>
      <c r="G48"/>
    </row>
    <row r="49" spans="1:7" x14ac:dyDescent="0.25">
      <c r="A49" s="151" t="str">
        <f>'Athletes Roster'!B47</f>
        <v>Brian</v>
      </c>
      <c r="B49" s="1" t="str">
        <f>'Athletes Roster'!C47</f>
        <v>Santos</v>
      </c>
      <c r="C49" s="1">
        <f>'Athletes Roster'!D47</f>
        <v>261</v>
      </c>
      <c r="D49" s="240">
        <v>0</v>
      </c>
      <c r="E49" s="240">
        <v>15</v>
      </c>
      <c r="F49" s="240">
        <v>15</v>
      </c>
    </row>
    <row r="50" spans="1:7" x14ac:dyDescent="0.25">
      <c r="A50" s="151" t="str">
        <f>'Athletes Roster'!B48</f>
        <v>Nate</v>
      </c>
      <c r="B50" s="84" t="str">
        <f>'Athletes Roster'!C48</f>
        <v>Bohart (T)</v>
      </c>
      <c r="C50" s="101">
        <f>'Athletes Roster'!D48</f>
        <v>230.9</v>
      </c>
      <c r="D50" s="240">
        <v>5</v>
      </c>
      <c r="E50" s="84">
        <v>3</v>
      </c>
      <c r="F50" s="84">
        <v>4</v>
      </c>
    </row>
    <row r="51" spans="1:7" x14ac:dyDescent="0.25">
      <c r="A51" s="151" t="str">
        <f>'Athletes Roster'!B49</f>
        <v>Eric</v>
      </c>
      <c r="B51" s="84" t="str">
        <f>'Athletes Roster'!C49</f>
        <v>Brewster</v>
      </c>
      <c r="C51" s="101">
        <f>'Athletes Roster'!D49</f>
        <v>258.8</v>
      </c>
      <c r="D51" s="101">
        <v>0</v>
      </c>
      <c r="E51" s="101">
        <v>15</v>
      </c>
      <c r="F51" s="101">
        <v>15</v>
      </c>
      <c r="G51"/>
    </row>
    <row r="52" spans="1:7" x14ac:dyDescent="0.25">
      <c r="A52" s="151" t="str">
        <f>'Athletes Roster'!B50</f>
        <v>Adam</v>
      </c>
      <c r="B52" s="84" t="str">
        <f>'Athletes Roster'!C50</f>
        <v>Pix</v>
      </c>
      <c r="C52" s="101">
        <f>'Athletes Roster'!D50</f>
        <v>289</v>
      </c>
      <c r="D52" s="101">
        <v>5</v>
      </c>
      <c r="E52" s="101">
        <v>3</v>
      </c>
      <c r="F52" s="101">
        <v>4</v>
      </c>
      <c r="G52"/>
    </row>
    <row r="53" spans="1:7" x14ac:dyDescent="0.25">
      <c r="A53" s="151" t="str">
        <f>'Athletes Roster'!B51</f>
        <v>Joseph</v>
      </c>
      <c r="B53" s="84" t="str">
        <f>'Athletes Roster'!C51</f>
        <v>DiCeglie</v>
      </c>
      <c r="C53" s="101">
        <f>'Athletes Roster'!D51</f>
        <v>254.4</v>
      </c>
      <c r="D53" s="101">
        <v>0</v>
      </c>
      <c r="E53" s="101">
        <v>15</v>
      </c>
      <c r="F53" s="101">
        <v>15</v>
      </c>
      <c r="G53"/>
    </row>
    <row r="54" spans="1:7" x14ac:dyDescent="0.25">
      <c r="A54" s="151" t="str">
        <f>'Athletes Roster'!B52</f>
        <v>Zachary</v>
      </c>
      <c r="B54" s="84" t="str">
        <f>'Athletes Roster'!C52</f>
        <v>Stark</v>
      </c>
      <c r="C54" s="101">
        <f>'Athletes Roster'!D52</f>
        <v>291.60000000000002</v>
      </c>
      <c r="D54" s="101">
        <v>6</v>
      </c>
      <c r="E54" s="101">
        <v>2</v>
      </c>
      <c r="F54" s="101">
        <v>2</v>
      </c>
      <c r="G54"/>
    </row>
    <row r="55" spans="1:7" x14ac:dyDescent="0.25">
      <c r="A55" s="151" t="str">
        <f>'Athletes Roster'!B53</f>
        <v>Bradley</v>
      </c>
      <c r="B55" s="84" t="str">
        <f>'Athletes Roster'!C53</f>
        <v>Hale (T)</v>
      </c>
      <c r="C55" s="101">
        <f>'Athletes Roster'!D53</f>
        <v>288.3</v>
      </c>
      <c r="D55" s="101">
        <v>2</v>
      </c>
      <c r="E55" s="101">
        <v>8</v>
      </c>
      <c r="F55" s="101">
        <v>9</v>
      </c>
      <c r="G55"/>
    </row>
    <row r="56" spans="1:7" x14ac:dyDescent="0.25">
      <c r="A56" s="151" t="str">
        <f>'Athletes Roster'!B54</f>
        <v>Svyatoslav</v>
      </c>
      <c r="B56" s="84" t="str">
        <f>'Athletes Roster'!C54</f>
        <v>Popovich</v>
      </c>
      <c r="C56" s="101">
        <f>'Athletes Roster'!D54</f>
        <v>262.10000000000002</v>
      </c>
      <c r="D56" s="101">
        <v>3</v>
      </c>
      <c r="E56" s="101">
        <v>7</v>
      </c>
      <c r="F56" s="101">
        <v>7</v>
      </c>
      <c r="G56"/>
    </row>
    <row r="57" spans="1:7" x14ac:dyDescent="0.25">
      <c r="A57" s="151" t="str">
        <f>'Athletes Roster'!B55</f>
        <v>Edgar</v>
      </c>
      <c r="B57" s="84" t="str">
        <f>'Athletes Roster'!C55</f>
        <v>Cordero Sanchez</v>
      </c>
      <c r="C57" s="101">
        <f>'Athletes Roster'!D55</f>
        <v>303</v>
      </c>
      <c r="D57" s="101">
        <v>2</v>
      </c>
      <c r="E57" s="101">
        <v>8</v>
      </c>
      <c r="F57" s="101">
        <v>9</v>
      </c>
      <c r="G57"/>
    </row>
    <row r="58" spans="1:7" x14ac:dyDescent="0.25">
      <c r="A58" s="151" t="str">
        <f>'Athletes Roster'!B56</f>
        <v xml:space="preserve">Donald </v>
      </c>
      <c r="B58" s="84" t="str">
        <f>'Athletes Roster'!C56</f>
        <v>Holland</v>
      </c>
      <c r="C58" s="101">
        <f>'Athletes Roster'!D56</f>
        <v>259.3</v>
      </c>
      <c r="D58" s="101">
        <v>2</v>
      </c>
      <c r="E58" s="101">
        <v>8</v>
      </c>
      <c r="F58" s="101">
        <v>9</v>
      </c>
      <c r="G58"/>
    </row>
    <row r="59" spans="1:7" x14ac:dyDescent="0.25">
      <c r="A59" s="151" t="str">
        <f>'Athletes Roster'!B57</f>
        <v>Patrick</v>
      </c>
      <c r="B59" s="84" t="str">
        <f>'Athletes Roster'!C57</f>
        <v>Mckenzie</v>
      </c>
      <c r="C59" s="101">
        <f>'Athletes Roster'!D57</f>
        <v>292.5</v>
      </c>
      <c r="D59" s="101">
        <v>4</v>
      </c>
      <c r="E59" s="101">
        <v>6</v>
      </c>
      <c r="F59" s="101">
        <v>6</v>
      </c>
      <c r="G59"/>
    </row>
    <row r="60" spans="1:7" x14ac:dyDescent="0.25">
      <c r="A60" s="151" t="str">
        <f>'Athletes Roster'!B58</f>
        <v>Geoff</v>
      </c>
      <c r="B60" s="84" t="str">
        <f>'Athletes Roster'!C58</f>
        <v>Bisente</v>
      </c>
      <c r="C60" s="101">
        <f>'Athletes Roster'!D58</f>
        <v>351.5</v>
      </c>
      <c r="D60" s="101">
        <v>8</v>
      </c>
      <c r="E60" s="101">
        <v>1</v>
      </c>
      <c r="F60" s="101">
        <v>1</v>
      </c>
      <c r="G60"/>
    </row>
    <row r="61" spans="1:7" x14ac:dyDescent="0.25">
      <c r="A61" s="151">
        <f>'Athletes Roster'!B59</f>
        <v>0</v>
      </c>
      <c r="B61" s="84">
        <f>'Athletes Roster'!C59</f>
        <v>0</v>
      </c>
      <c r="C61" s="101">
        <f>'Athletes Roster'!D59</f>
        <v>0</v>
      </c>
      <c r="D61" s="101">
        <v>0</v>
      </c>
      <c r="E61" s="101" t="s">
        <v>2</v>
      </c>
      <c r="F61" s="101" t="s">
        <v>2</v>
      </c>
      <c r="G61"/>
    </row>
    <row r="62" spans="1:7" x14ac:dyDescent="0.25">
      <c r="A62" s="151" t="str">
        <f>'Athletes Roster'!B60</f>
        <v>Kobe</v>
      </c>
      <c r="B62" s="84" t="str">
        <f>'Athletes Roster'!C60</f>
        <v>Heaton (T)</v>
      </c>
      <c r="C62" s="101">
        <f>'Athletes Roster'!D60</f>
        <v>345.9</v>
      </c>
      <c r="D62" s="101">
        <v>1</v>
      </c>
      <c r="E62" s="101">
        <v>11</v>
      </c>
      <c r="F62" s="101">
        <v>11.5</v>
      </c>
      <c r="G62"/>
    </row>
    <row r="63" spans="1:7" x14ac:dyDescent="0.25">
      <c r="A63" s="151" t="str">
        <f>'Athletes Roster'!B61</f>
        <v>Matthew</v>
      </c>
      <c r="B63" s="84" t="str">
        <f>'Athletes Roster'!C61</f>
        <v>Arbogast</v>
      </c>
      <c r="C63" s="101">
        <f>'Athletes Roster'!D61</f>
        <v>270.3</v>
      </c>
      <c r="D63" s="101">
        <v>5</v>
      </c>
      <c r="E63" s="101">
        <v>3</v>
      </c>
      <c r="F63" s="101">
        <v>4</v>
      </c>
      <c r="G63"/>
    </row>
    <row r="64" spans="1:7" x14ac:dyDescent="0.25">
      <c r="A64" s="151" t="str">
        <f>'Athletes Roster'!B62</f>
        <v>Andres</v>
      </c>
      <c r="B64" s="84" t="str">
        <f>'Athletes Roster'!C62</f>
        <v>Arevalo</v>
      </c>
      <c r="C64" s="101">
        <f>'Athletes Roster'!D62</f>
        <v>283.2</v>
      </c>
      <c r="D64" s="101">
        <v>1</v>
      </c>
      <c r="E64" s="101">
        <v>11</v>
      </c>
      <c r="F64" s="101">
        <v>11.5</v>
      </c>
      <c r="G64"/>
    </row>
    <row r="65" spans="1:7" x14ac:dyDescent="0.25">
      <c r="A65" s="156" t="s">
        <v>55</v>
      </c>
      <c r="B65" s="92" t="s">
        <v>2</v>
      </c>
      <c r="C65" s="85">
        <f>'Athletes Roster'!D65</f>
        <v>314.39999999999998</v>
      </c>
      <c r="D65" s="85"/>
      <c r="E65" s="85"/>
      <c r="F65" s="93"/>
      <c r="G65"/>
    </row>
    <row r="66" spans="1:7" x14ac:dyDescent="0.25">
      <c r="A66" s="151" t="str">
        <f>'Athletes Roster'!B64</f>
        <v xml:space="preserve">Timothy </v>
      </c>
      <c r="B66" s="84" t="str">
        <f>'Athletes Roster'!C64</f>
        <v>Plantikow</v>
      </c>
      <c r="C66" s="101">
        <f>'Athletes Roster'!D64</f>
        <v>242.6</v>
      </c>
      <c r="D66" s="35">
        <v>4</v>
      </c>
      <c r="E66" s="35">
        <v>2</v>
      </c>
      <c r="F66" s="35">
        <v>2</v>
      </c>
    </row>
    <row r="67" spans="1:7" x14ac:dyDescent="0.25">
      <c r="A67" s="151" t="str">
        <f>'Athletes Roster'!B65</f>
        <v>Sean</v>
      </c>
      <c r="B67" s="84" t="str">
        <f>'Athletes Roster'!C65</f>
        <v>Palmer</v>
      </c>
      <c r="C67" s="101">
        <f>'Athletes Roster'!D65</f>
        <v>314.39999999999998</v>
      </c>
      <c r="D67" s="35">
        <v>3</v>
      </c>
      <c r="E67" s="35">
        <v>3</v>
      </c>
      <c r="F67" s="35">
        <v>3.5</v>
      </c>
    </row>
    <row r="68" spans="1:7" x14ac:dyDescent="0.25">
      <c r="A68" s="151" t="str">
        <f>'Athletes Roster'!B66</f>
        <v>Paul</v>
      </c>
      <c r="B68" s="84" t="str">
        <f>'Athletes Roster'!C66</f>
        <v>Caballero</v>
      </c>
      <c r="C68" s="101">
        <f>'Athletes Roster'!D66</f>
        <v>295.39999999999998</v>
      </c>
      <c r="D68" s="101">
        <v>3</v>
      </c>
      <c r="E68" s="101">
        <v>3</v>
      </c>
      <c r="F68" s="101">
        <v>3.5</v>
      </c>
      <c r="G68"/>
    </row>
    <row r="69" spans="1:7" x14ac:dyDescent="0.25">
      <c r="A69" s="151" t="str">
        <f>'Athletes Roster'!B67</f>
        <v>Brandon</v>
      </c>
      <c r="B69" s="84" t="str">
        <f>'Athletes Roster'!C67</f>
        <v>Didion</v>
      </c>
      <c r="C69" s="101">
        <f>'Athletes Roster'!D67</f>
        <v>313.8</v>
      </c>
      <c r="D69" s="101">
        <v>11</v>
      </c>
      <c r="E69" s="101">
        <v>1</v>
      </c>
      <c r="F69" s="101">
        <v>1</v>
      </c>
      <c r="G69"/>
    </row>
    <row r="70" spans="1:7" x14ac:dyDescent="0.25">
      <c r="A70" s="151">
        <f>'Athletes Roster'!B68</f>
        <v>0</v>
      </c>
      <c r="B70" s="84">
        <f>'Athletes Roster'!C68</f>
        <v>0</v>
      </c>
      <c r="C70" s="101">
        <f>'Athletes Roster'!D68</f>
        <v>0</v>
      </c>
      <c r="D70" s="101"/>
      <c r="E70" s="101"/>
      <c r="F70" s="111"/>
      <c r="G70"/>
    </row>
    <row r="71" spans="1:7" x14ac:dyDescent="0.25">
      <c r="A71" s="158" t="s">
        <v>56</v>
      </c>
      <c r="B71" s="92" t="s">
        <v>2</v>
      </c>
      <c r="C71" s="85" t="s">
        <v>2</v>
      </c>
      <c r="D71" s="85"/>
      <c r="E71" s="85"/>
      <c r="F71" s="93"/>
      <c r="G71"/>
    </row>
    <row r="72" spans="1:7" x14ac:dyDescent="0.25">
      <c r="A72" s="151" t="str">
        <f>'Athletes Roster'!B70</f>
        <v>Preston</v>
      </c>
      <c r="B72" s="84" t="str">
        <f>'Athletes Roster'!C70</f>
        <v>Olmeda</v>
      </c>
      <c r="C72" s="101">
        <f>'Athletes Roster'!D70</f>
        <v>283.5</v>
      </c>
      <c r="D72" s="35">
        <v>5</v>
      </c>
      <c r="E72" s="35">
        <v>2</v>
      </c>
      <c r="F72" s="35">
        <v>2.5</v>
      </c>
    </row>
    <row r="73" spans="1:7" x14ac:dyDescent="0.25">
      <c r="A73" s="151" t="str">
        <f>'Athletes Roster'!B71</f>
        <v>Tommy</v>
      </c>
      <c r="B73" s="84" t="str">
        <f>'Athletes Roster'!C71</f>
        <v>Burns</v>
      </c>
      <c r="C73" s="101">
        <f>'Athletes Roster'!D71</f>
        <v>325.5</v>
      </c>
      <c r="D73" s="35">
        <v>8</v>
      </c>
      <c r="E73" s="35">
        <v>1</v>
      </c>
      <c r="F73" s="35">
        <v>1</v>
      </c>
    </row>
    <row r="74" spans="1:7" x14ac:dyDescent="0.25">
      <c r="A74" s="151" t="str">
        <f>'Athletes Roster'!B72</f>
        <v>Cory</v>
      </c>
      <c r="B74" s="84" t="str">
        <f>'Athletes Roster'!C72</f>
        <v>Eddy</v>
      </c>
      <c r="C74" s="101">
        <f>'Athletes Roster'!D72</f>
        <v>192.1</v>
      </c>
      <c r="D74" s="101">
        <v>0</v>
      </c>
      <c r="E74" s="101">
        <v>7</v>
      </c>
      <c r="F74" s="101">
        <v>7</v>
      </c>
      <c r="G74"/>
    </row>
    <row r="75" spans="1:7" x14ac:dyDescent="0.25">
      <c r="A75" s="151" t="str">
        <f>'Athletes Roster'!B73</f>
        <v>Matthew</v>
      </c>
      <c r="B75" s="84" t="str">
        <f>'Athletes Roster'!C73</f>
        <v>Hall</v>
      </c>
      <c r="C75" s="101">
        <f>'Athletes Roster'!D73</f>
        <v>291</v>
      </c>
      <c r="D75" s="101">
        <v>4</v>
      </c>
      <c r="E75" s="101">
        <v>4</v>
      </c>
      <c r="F75" s="101">
        <v>4</v>
      </c>
      <c r="G75"/>
    </row>
    <row r="76" spans="1:7" x14ac:dyDescent="0.25">
      <c r="A76" s="151" t="str">
        <f>'Athletes Roster'!B74</f>
        <v>Ethan</v>
      </c>
      <c r="B76" s="84" t="str">
        <f>'Athletes Roster'!C74</f>
        <v>Fincher</v>
      </c>
      <c r="C76" s="101">
        <f>'Athletes Roster'!D74</f>
        <v>279.8</v>
      </c>
      <c r="D76" s="101">
        <v>5</v>
      </c>
      <c r="E76" s="101">
        <v>2</v>
      </c>
      <c r="F76" s="101">
        <v>2.5</v>
      </c>
      <c r="G76"/>
    </row>
    <row r="77" spans="1:7" x14ac:dyDescent="0.25">
      <c r="A77" s="151" t="str">
        <f>'Athletes Roster'!B75</f>
        <v>Kyle</v>
      </c>
      <c r="B77" s="84" t="str">
        <f>'Athletes Roster'!C75</f>
        <v>Gerrans</v>
      </c>
      <c r="C77" s="101">
        <f>'Athletes Roster'!D75</f>
        <v>238.9</v>
      </c>
      <c r="D77" s="101">
        <v>3</v>
      </c>
      <c r="E77" s="101">
        <v>5</v>
      </c>
      <c r="F77" s="101">
        <v>5</v>
      </c>
      <c r="G77"/>
    </row>
    <row r="78" spans="1:7" x14ac:dyDescent="0.25">
      <c r="A78" s="151" t="str">
        <f>'Athletes Roster'!B76</f>
        <v>Clinton</v>
      </c>
      <c r="B78" s="84" t="str">
        <f>'Athletes Roster'!C76</f>
        <v>Sapowski</v>
      </c>
      <c r="C78" s="101">
        <f>'Athletes Roster'!D76</f>
        <v>265.3</v>
      </c>
      <c r="D78" s="101">
        <v>0</v>
      </c>
      <c r="E78" s="101">
        <v>8</v>
      </c>
      <c r="F78" s="101">
        <v>8</v>
      </c>
      <c r="G78"/>
    </row>
    <row r="79" spans="1:7" ht="13.8" thickBot="1" x14ac:dyDescent="0.3">
      <c r="A79" s="159" t="str">
        <f>'Athletes Roster'!B77</f>
        <v>Dustin</v>
      </c>
      <c r="B79" s="160" t="str">
        <f>'Athletes Roster'!C77</f>
        <v>Gonzalez</v>
      </c>
      <c r="C79" s="161">
        <f>'Athletes Roster'!D77</f>
        <v>378.7</v>
      </c>
      <c r="D79" s="161">
        <v>1</v>
      </c>
      <c r="E79" s="161">
        <v>6</v>
      </c>
      <c r="F79" s="161">
        <v>6</v>
      </c>
      <c r="G79"/>
    </row>
    <row r="80" spans="1:7" x14ac:dyDescent="0.25">
      <c r="B80" s="3"/>
      <c r="C80" s="3"/>
      <c r="D80" s="3"/>
      <c r="E80" s="3"/>
      <c r="F80" s="3"/>
      <c r="G80"/>
    </row>
    <row r="81" spans="2:7" x14ac:dyDescent="0.25">
      <c r="B81" s="3"/>
      <c r="C81" s="3"/>
      <c r="D81" s="3"/>
      <c r="E81" s="3"/>
      <c r="F81" s="3"/>
      <c r="G81"/>
    </row>
    <row r="82" spans="2:7" x14ac:dyDescent="0.25">
      <c r="B82" s="3"/>
      <c r="C82" s="3"/>
      <c r="D82" s="3"/>
      <c r="E82" s="3"/>
      <c r="F82" s="3"/>
      <c r="G82"/>
    </row>
    <row r="83" spans="2:7" x14ac:dyDescent="0.25">
      <c r="B83" s="3"/>
      <c r="C83" s="3"/>
      <c r="D83" s="3"/>
      <c r="E83" s="3"/>
      <c r="F83" s="3"/>
      <c r="G83"/>
    </row>
    <row r="84" spans="2:7" x14ac:dyDescent="0.25">
      <c r="B84" s="3"/>
      <c r="C84" s="3"/>
      <c r="D84" s="3"/>
      <c r="E84" s="3"/>
      <c r="F84" s="3"/>
      <c r="G84"/>
    </row>
    <row r="85" spans="2:7" x14ac:dyDescent="0.25">
      <c r="G85"/>
    </row>
    <row r="86" spans="2:7" x14ac:dyDescent="0.25">
      <c r="G86"/>
    </row>
    <row r="87" spans="2:7" x14ac:dyDescent="0.25">
      <c r="G87"/>
    </row>
    <row r="88" spans="2:7" x14ac:dyDescent="0.25">
      <c r="G88"/>
    </row>
    <row r="89" spans="2:7" x14ac:dyDescent="0.25">
      <c r="G89"/>
    </row>
    <row r="90" spans="2:7" x14ac:dyDescent="0.25">
      <c r="G90"/>
    </row>
    <row r="91" spans="2:7" x14ac:dyDescent="0.25">
      <c r="G91"/>
    </row>
    <row r="92" spans="2:7" x14ac:dyDescent="0.25">
      <c r="G92"/>
    </row>
    <row r="93" spans="2:7" x14ac:dyDescent="0.25">
      <c r="G93"/>
    </row>
    <row r="94" spans="2:7" x14ac:dyDescent="0.25">
      <c r="G94"/>
    </row>
    <row r="95" spans="2:7" x14ac:dyDescent="0.25">
      <c r="G95"/>
    </row>
    <row r="96" spans="2:7" x14ac:dyDescent="0.25">
      <c r="G96"/>
    </row>
    <row r="97" spans="7:7" x14ac:dyDescent="0.25">
      <c r="G97"/>
    </row>
    <row r="98" spans="7:7" x14ac:dyDescent="0.25">
      <c r="G98"/>
    </row>
    <row r="99" spans="7:7" x14ac:dyDescent="0.25">
      <c r="G99"/>
    </row>
    <row r="100" spans="7:7" x14ac:dyDescent="0.25">
      <c r="G100"/>
    </row>
    <row r="101" spans="7:7" x14ac:dyDescent="0.25">
      <c r="G101"/>
    </row>
    <row r="102" spans="7:7" x14ac:dyDescent="0.25">
      <c r="G102"/>
    </row>
    <row r="103" spans="7:7" x14ac:dyDescent="0.25">
      <c r="G103"/>
    </row>
    <row r="104" spans="7:7" x14ac:dyDescent="0.25">
      <c r="G104"/>
    </row>
    <row r="105" spans="7:7" x14ac:dyDescent="0.25">
      <c r="G105"/>
    </row>
    <row r="106" spans="7:7" x14ac:dyDescent="0.25">
      <c r="G106"/>
    </row>
    <row r="107" spans="7:7" x14ac:dyDescent="0.25">
      <c r="G107"/>
    </row>
    <row r="108" spans="7:7" x14ac:dyDescent="0.25">
      <c r="G108"/>
    </row>
    <row r="109" spans="7:7" x14ac:dyDescent="0.25">
      <c r="G109"/>
    </row>
    <row r="110" spans="7:7" x14ac:dyDescent="0.25">
      <c r="G110"/>
    </row>
    <row r="111" spans="7:7" x14ac:dyDescent="0.25">
      <c r="G111"/>
    </row>
    <row r="112" spans="7:7" x14ac:dyDescent="0.25">
      <c r="G112"/>
    </row>
    <row r="113" spans="7:7" x14ac:dyDescent="0.25">
      <c r="G113"/>
    </row>
    <row r="114" spans="7:7" x14ac:dyDescent="0.25">
      <c r="G114"/>
    </row>
    <row r="115" spans="7:7" x14ac:dyDescent="0.25">
      <c r="G115"/>
    </row>
    <row r="116" spans="7:7" x14ac:dyDescent="0.25">
      <c r="G116"/>
    </row>
    <row r="117" spans="7:7" x14ac:dyDescent="0.25">
      <c r="G117"/>
    </row>
    <row r="118" spans="7:7" x14ac:dyDescent="0.25">
      <c r="G118"/>
    </row>
    <row r="119" spans="7:7" x14ac:dyDescent="0.25">
      <c r="G119"/>
    </row>
    <row r="120" spans="7:7" x14ac:dyDescent="0.25">
      <c r="G120"/>
    </row>
    <row r="121" spans="7:7" x14ac:dyDescent="0.25">
      <c r="G121"/>
    </row>
    <row r="122" spans="7:7" x14ac:dyDescent="0.25">
      <c r="G122"/>
    </row>
    <row r="123" spans="7:7" x14ac:dyDescent="0.25">
      <c r="G123"/>
    </row>
    <row r="124" spans="7:7" x14ac:dyDescent="0.25">
      <c r="G124"/>
    </row>
    <row r="125" spans="7:7" x14ac:dyDescent="0.25">
      <c r="G125"/>
    </row>
    <row r="126" spans="7:7" x14ac:dyDescent="0.25">
      <c r="G126"/>
    </row>
    <row r="127" spans="7:7" x14ac:dyDescent="0.25">
      <c r="G127"/>
    </row>
    <row r="128" spans="7:7" x14ac:dyDescent="0.25">
      <c r="G128"/>
    </row>
    <row r="129" spans="7:7" x14ac:dyDescent="0.25">
      <c r="G129"/>
    </row>
    <row r="130" spans="7:7" x14ac:dyDescent="0.25">
      <c r="G130"/>
    </row>
    <row r="131" spans="7:7" x14ac:dyDescent="0.25">
      <c r="G131"/>
    </row>
    <row r="132" spans="7:7" x14ac:dyDescent="0.25">
      <c r="G132"/>
    </row>
    <row r="133" spans="7:7" x14ac:dyDescent="0.25">
      <c r="G133"/>
    </row>
    <row r="134" spans="7:7" x14ac:dyDescent="0.25">
      <c r="G134"/>
    </row>
    <row r="135" spans="7:7" x14ac:dyDescent="0.25">
      <c r="G135"/>
    </row>
    <row r="136" spans="7:7" x14ac:dyDescent="0.25">
      <c r="G136"/>
    </row>
    <row r="137" spans="7:7" x14ac:dyDescent="0.25">
      <c r="G137"/>
    </row>
    <row r="138" spans="7:7" x14ac:dyDescent="0.25">
      <c r="G138"/>
    </row>
    <row r="139" spans="7:7" x14ac:dyDescent="0.25">
      <c r="G139"/>
    </row>
    <row r="140" spans="7:7" x14ac:dyDescent="0.25">
      <c r="G140"/>
    </row>
    <row r="141" spans="7:7" x14ac:dyDescent="0.25">
      <c r="G141"/>
    </row>
    <row r="142" spans="7:7" x14ac:dyDescent="0.25">
      <c r="G142"/>
    </row>
    <row r="143" spans="7:7" x14ac:dyDescent="0.25">
      <c r="G143"/>
    </row>
    <row r="144" spans="7:7" x14ac:dyDescent="0.25">
      <c r="G144"/>
    </row>
    <row r="145" spans="7:7" x14ac:dyDescent="0.25">
      <c r="G145"/>
    </row>
    <row r="146" spans="7:7" x14ac:dyDescent="0.25">
      <c r="G146"/>
    </row>
  </sheetData>
  <pageMargins left="0.5" right="0.5" top="0.5" bottom="0.5" header="0.5" footer="0.5"/>
  <pageSetup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indexed="17"/>
    <pageSetUpPr fitToPage="1"/>
  </sheetPr>
  <dimension ref="A1:G80"/>
  <sheetViews>
    <sheetView topLeftCell="A4" zoomScaleNormal="100" workbookViewId="0">
      <selection activeCell="G6" sqref="G6"/>
    </sheetView>
  </sheetViews>
  <sheetFormatPr defaultRowHeight="13.2" x14ac:dyDescent="0.25"/>
  <cols>
    <col min="1" max="1" width="33.44140625" style="2" bestFit="1" customWidth="1"/>
    <col min="2" max="2" width="15.6640625" style="2" customWidth="1"/>
    <col min="3" max="3" width="9.44140625" style="10" bestFit="1" customWidth="1"/>
    <col min="4" max="6" width="8.88671875" style="10"/>
  </cols>
  <sheetData>
    <row r="1" spans="1:7" s="3" customFormat="1" ht="17.399999999999999" x14ac:dyDescent="0.3">
      <c r="A1" s="4" t="str">
        <f>'Super Yoke INPUT'!$A$1</f>
        <v>4th Annual 805 Strongest Man</v>
      </c>
      <c r="B1" s="9"/>
      <c r="C1" s="33"/>
      <c r="D1" s="33"/>
      <c r="E1" s="33"/>
      <c r="F1" s="33"/>
    </row>
    <row r="2" spans="1:7" s="3" customFormat="1" ht="30" customHeight="1" thickBot="1" x14ac:dyDescent="0.35">
      <c r="A2" s="72" t="s">
        <v>22</v>
      </c>
      <c r="B2" s="4"/>
      <c r="C2" s="33"/>
      <c r="D2" s="33"/>
      <c r="E2" s="33"/>
      <c r="F2" s="33"/>
    </row>
    <row r="3" spans="1:7" ht="13.8" thickBot="1" x14ac:dyDescent="0.3">
      <c r="A3" s="27"/>
      <c r="B3" s="14"/>
      <c r="C3" s="34"/>
      <c r="D3" s="76"/>
      <c r="E3" s="77"/>
      <c r="F3" s="36"/>
    </row>
    <row r="4" spans="1:7" s="13" customFormat="1" ht="13.8" thickBot="1" x14ac:dyDescent="0.3">
      <c r="A4" s="43" t="s">
        <v>2</v>
      </c>
      <c r="B4" s="44"/>
      <c r="C4" s="45" t="s">
        <v>21</v>
      </c>
      <c r="D4" s="74" t="s">
        <v>29</v>
      </c>
      <c r="E4" s="75" t="s">
        <v>1</v>
      </c>
      <c r="F4" s="56" t="s">
        <v>13</v>
      </c>
    </row>
    <row r="5" spans="1:7" s="13" customFormat="1" ht="15" thickBot="1" x14ac:dyDescent="0.35">
      <c r="A5" s="123" t="s">
        <v>57</v>
      </c>
      <c r="B5" s="129"/>
      <c r="C5" s="130"/>
      <c r="D5" s="166"/>
      <c r="E5" s="167"/>
      <c r="F5" s="133"/>
    </row>
    <row r="6" spans="1:7" s="3" customFormat="1" x14ac:dyDescent="0.25">
      <c r="A6" s="150" t="str">
        <f>'Athletes Roster'!B3</f>
        <v>Chip</v>
      </c>
      <c r="B6" s="149" t="str">
        <f>'Athletes Roster'!C3</f>
        <v>Conrad (M)</v>
      </c>
      <c r="C6" s="103">
        <f>'Athletes Roster'!D3</f>
        <v>169.9</v>
      </c>
      <c r="D6" s="298">
        <v>5</v>
      </c>
      <c r="E6" s="299">
        <v>7</v>
      </c>
      <c r="F6" s="299">
        <v>7</v>
      </c>
      <c r="G6" s="169">
        <v>3</v>
      </c>
    </row>
    <row r="7" spans="1:7" x14ac:dyDescent="0.25">
      <c r="A7" s="150" t="str">
        <f>'Athletes Roster'!B4</f>
        <v>Drew</v>
      </c>
      <c r="B7" s="84" t="str">
        <f>'Athletes Roster'!C4</f>
        <v>Willis</v>
      </c>
      <c r="C7" s="137">
        <f>'Athletes Roster'!D4</f>
        <v>175.4</v>
      </c>
      <c r="D7" s="137">
        <v>8</v>
      </c>
      <c r="E7" s="137">
        <v>4</v>
      </c>
      <c r="F7" s="137">
        <v>4.5</v>
      </c>
    </row>
    <row r="8" spans="1:7" x14ac:dyDescent="0.25">
      <c r="A8" s="151" t="str">
        <f>'Athletes Roster'!B5</f>
        <v xml:space="preserve">Albert </v>
      </c>
      <c r="B8" s="168" t="str">
        <f>'Athletes Roster'!C5</f>
        <v>Galicia</v>
      </c>
      <c r="C8" s="103">
        <f>'Athletes Roster'!D5</f>
        <v>174.8</v>
      </c>
      <c r="D8" s="103">
        <v>8</v>
      </c>
      <c r="E8" s="103">
        <v>4</v>
      </c>
      <c r="F8" s="103">
        <v>4.5</v>
      </c>
    </row>
    <row r="9" spans="1:7" x14ac:dyDescent="0.25">
      <c r="A9" s="151" t="str">
        <f>'Athletes Roster'!B6</f>
        <v>Daniel</v>
      </c>
      <c r="B9" s="168" t="str">
        <f>'Athletes Roster'!C6</f>
        <v>Guevara</v>
      </c>
      <c r="C9" s="103">
        <f>'Athletes Roster'!D6</f>
        <v>173.8</v>
      </c>
      <c r="D9" s="103">
        <v>9</v>
      </c>
      <c r="E9" s="103">
        <v>1</v>
      </c>
      <c r="F9" s="103">
        <v>1.5</v>
      </c>
    </row>
    <row r="10" spans="1:7" x14ac:dyDescent="0.25">
      <c r="A10" s="151" t="str">
        <f>'Athletes Roster'!B7</f>
        <v>Matias</v>
      </c>
      <c r="B10" s="168" t="str">
        <f>'Athletes Roster'!C7</f>
        <v>Barang</v>
      </c>
      <c r="C10" s="103">
        <f>'Athletes Roster'!D7</f>
        <v>174.6</v>
      </c>
      <c r="D10" s="103">
        <v>9</v>
      </c>
      <c r="E10" s="103">
        <v>1</v>
      </c>
      <c r="F10" s="103">
        <v>1.5</v>
      </c>
    </row>
    <row r="11" spans="1:7" x14ac:dyDescent="0.25">
      <c r="A11" s="151" t="str">
        <f>'Athletes Roster'!B8</f>
        <v xml:space="preserve">Philip </v>
      </c>
      <c r="B11" s="168" t="str">
        <f>'Athletes Roster'!C8</f>
        <v>Sturner</v>
      </c>
      <c r="C11" s="103">
        <f>'Athletes Roster'!D8</f>
        <v>173.8</v>
      </c>
      <c r="D11" s="103">
        <v>9</v>
      </c>
      <c r="E11" s="103">
        <v>1</v>
      </c>
      <c r="F11" s="103">
        <v>1.5</v>
      </c>
    </row>
    <row r="12" spans="1:7" x14ac:dyDescent="0.25">
      <c r="A12" s="150" t="str">
        <f>'Athletes Roster'!B9</f>
        <v>Alex</v>
      </c>
      <c r="B12" s="168" t="str">
        <f>'Athletes Roster'!C9</f>
        <v>Taros</v>
      </c>
      <c r="C12" s="103">
        <f>'Athletes Roster'!D9</f>
        <v>174.7</v>
      </c>
      <c r="D12" s="103">
        <v>4</v>
      </c>
      <c r="E12" s="103">
        <v>8</v>
      </c>
      <c r="F12" s="103">
        <v>8</v>
      </c>
    </row>
    <row r="13" spans="1:7" ht="13.8" thickBot="1" x14ac:dyDescent="0.3">
      <c r="A13" s="150" t="str">
        <f>'Athletes Roster'!B10</f>
        <v>Alfredo</v>
      </c>
      <c r="B13" s="168" t="str">
        <f>'Athletes Roster'!C10</f>
        <v>Arreola</v>
      </c>
      <c r="C13" s="103">
        <f>'Athletes Roster'!D10</f>
        <v>171.9</v>
      </c>
      <c r="D13" s="103">
        <v>8</v>
      </c>
      <c r="E13" s="103">
        <v>4</v>
      </c>
      <c r="F13" s="103">
        <v>4</v>
      </c>
    </row>
    <row r="14" spans="1:7" x14ac:dyDescent="0.25">
      <c r="A14" s="152" t="s">
        <v>58</v>
      </c>
      <c r="B14" s="129"/>
      <c r="C14" s="130"/>
      <c r="D14" s="166"/>
      <c r="E14" s="167"/>
      <c r="F14" s="133"/>
    </row>
    <row r="15" spans="1:7" x14ac:dyDescent="0.25">
      <c r="A15" s="150" t="str">
        <f>'Athletes Roster'!B12</f>
        <v>Michael</v>
      </c>
      <c r="B15" s="168" t="str">
        <f>'Athletes Roster'!C12</f>
        <v>Clifford</v>
      </c>
      <c r="C15" s="103">
        <f>'Athletes Roster'!D12</f>
        <v>217.6</v>
      </c>
      <c r="D15" s="103">
        <v>5</v>
      </c>
      <c r="E15" s="103">
        <v>8</v>
      </c>
      <c r="F15" s="103">
        <v>8</v>
      </c>
    </row>
    <row r="16" spans="1:7" x14ac:dyDescent="0.25">
      <c r="A16" s="150" t="str">
        <f>'Athletes Roster'!B13</f>
        <v>Sean</v>
      </c>
      <c r="B16" s="168" t="str">
        <f>'Athletes Roster'!C13</f>
        <v>Craffey</v>
      </c>
      <c r="C16" s="103">
        <f>'Athletes Roster'!D13</f>
        <v>204</v>
      </c>
      <c r="D16" s="103">
        <v>6</v>
      </c>
      <c r="E16" s="103">
        <v>7</v>
      </c>
      <c r="F16" s="103">
        <v>7</v>
      </c>
    </row>
    <row r="17" spans="1:6" x14ac:dyDescent="0.25">
      <c r="A17" s="150" t="str">
        <f>'Athletes Roster'!B14</f>
        <v>Arturo</v>
      </c>
      <c r="B17" s="168" t="str">
        <f>'Athletes Roster'!C14</f>
        <v>Castro</v>
      </c>
      <c r="C17" s="103">
        <f>'Athletes Roster'!D14</f>
        <v>211.5</v>
      </c>
      <c r="D17" s="103">
        <v>7</v>
      </c>
      <c r="E17" s="103">
        <v>4</v>
      </c>
      <c r="F17" s="103">
        <v>5</v>
      </c>
    </row>
    <row r="18" spans="1:6" x14ac:dyDescent="0.25">
      <c r="A18" s="150" t="str">
        <f>'Athletes Roster'!B15</f>
        <v>Bryan</v>
      </c>
      <c r="B18" s="168" t="str">
        <f>'Athletes Roster'!C15</f>
        <v>Lopez</v>
      </c>
      <c r="C18" s="103">
        <f>'Athletes Roster'!D15</f>
        <v>219.9</v>
      </c>
      <c r="D18" s="103">
        <v>7</v>
      </c>
      <c r="E18" s="103">
        <v>4</v>
      </c>
      <c r="F18" s="103">
        <v>5</v>
      </c>
    </row>
    <row r="19" spans="1:6" x14ac:dyDescent="0.25">
      <c r="A19" s="150" t="str">
        <f>'Athletes Roster'!B16</f>
        <v>Oscar</v>
      </c>
      <c r="B19" s="168" t="str">
        <f>'Athletes Roster'!C16</f>
        <v>Ramos</v>
      </c>
      <c r="C19" s="103">
        <f>'Athletes Roster'!D16</f>
        <v>188.4</v>
      </c>
      <c r="D19" s="103">
        <v>11</v>
      </c>
      <c r="E19" s="103">
        <v>1</v>
      </c>
      <c r="F19" s="103">
        <v>1</v>
      </c>
    </row>
    <row r="20" spans="1:6" x14ac:dyDescent="0.25">
      <c r="A20" s="150" t="str">
        <f>'Athletes Roster'!B17</f>
        <v>Will</v>
      </c>
      <c r="B20" s="168" t="str">
        <f>'Athletes Roster'!C17</f>
        <v>Guiliani</v>
      </c>
      <c r="C20" s="103">
        <f>'Athletes Roster'!D17</f>
        <v>197.2</v>
      </c>
      <c r="D20" s="103">
        <v>6</v>
      </c>
      <c r="E20" s="103">
        <v>7</v>
      </c>
      <c r="F20" s="103">
        <v>7</v>
      </c>
    </row>
    <row r="21" spans="1:6" x14ac:dyDescent="0.25">
      <c r="A21" s="150" t="str">
        <f>'Athletes Roster'!B18</f>
        <v xml:space="preserve">Kevin </v>
      </c>
      <c r="B21" s="168" t="str">
        <f>'Athletes Roster'!C18</f>
        <v>Palmer</v>
      </c>
      <c r="C21" s="103">
        <f>'Athletes Roster'!D18</f>
        <v>219.5</v>
      </c>
      <c r="D21" s="103">
        <v>6</v>
      </c>
      <c r="E21" s="103">
        <v>7</v>
      </c>
      <c r="F21" s="103">
        <v>7</v>
      </c>
    </row>
    <row r="22" spans="1:6" x14ac:dyDescent="0.25">
      <c r="A22" s="150" t="str">
        <f>'Athletes Roster'!B19</f>
        <v>Travis</v>
      </c>
      <c r="B22" s="168" t="str">
        <f>'Athletes Roster'!C19</f>
        <v>Hayes</v>
      </c>
      <c r="C22" s="103">
        <f>'Athletes Roster'!D19</f>
        <v>218.7</v>
      </c>
      <c r="D22" s="103">
        <v>11</v>
      </c>
      <c r="E22" s="103">
        <v>1</v>
      </c>
      <c r="F22" s="103">
        <v>1</v>
      </c>
    </row>
    <row r="23" spans="1:6" x14ac:dyDescent="0.25">
      <c r="A23" s="150" t="str">
        <f>'Athletes Roster'!B20</f>
        <v xml:space="preserve">Nick </v>
      </c>
      <c r="B23" s="168" t="str">
        <f>'Athletes Roster'!C20</f>
        <v>Blackwell</v>
      </c>
      <c r="C23" s="103">
        <f>'Athletes Roster'!D20</f>
        <v>214.6</v>
      </c>
      <c r="D23" s="103">
        <v>7</v>
      </c>
      <c r="E23" s="103">
        <v>4</v>
      </c>
      <c r="F23" s="103">
        <v>5</v>
      </c>
    </row>
    <row r="24" spans="1:6" x14ac:dyDescent="0.25">
      <c r="A24" s="150" t="str">
        <f>'Athletes Roster'!B21</f>
        <v>Travis</v>
      </c>
      <c r="B24" s="168" t="str">
        <f>'Athletes Roster'!C21</f>
        <v>Moriki</v>
      </c>
      <c r="C24" s="103">
        <f>'Athletes Roster'!D21</f>
        <v>198.3</v>
      </c>
      <c r="D24" s="103">
        <v>9</v>
      </c>
      <c r="E24" s="103">
        <v>2</v>
      </c>
      <c r="F24" s="103">
        <v>2</v>
      </c>
    </row>
    <row r="25" spans="1:6" x14ac:dyDescent="0.25">
      <c r="A25" s="150" t="str">
        <f>'Athletes Roster'!B22</f>
        <v>Shane</v>
      </c>
      <c r="B25" s="168" t="str">
        <f>'Athletes Roster'!C22</f>
        <v>Robert</v>
      </c>
      <c r="C25" s="103">
        <f>'Athletes Roster'!D22</f>
        <v>197.3</v>
      </c>
      <c r="D25" s="103">
        <v>8</v>
      </c>
      <c r="E25" s="103">
        <v>3</v>
      </c>
      <c r="F25" s="103">
        <v>3</v>
      </c>
    </row>
    <row r="26" spans="1:6" x14ac:dyDescent="0.25">
      <c r="A26" s="151" t="str">
        <f>'Athletes Roster'!B23</f>
        <v>Justin</v>
      </c>
      <c r="B26" s="168" t="str">
        <f>'Athletes Roster'!C23</f>
        <v>Katz</v>
      </c>
      <c r="C26" s="103">
        <f>'Athletes Roster'!D23</f>
        <v>195.1</v>
      </c>
      <c r="D26" s="103">
        <v>3</v>
      </c>
      <c r="E26" s="103">
        <v>9</v>
      </c>
      <c r="F26" s="103">
        <v>9</v>
      </c>
    </row>
    <row r="27" spans="1:6" ht="13.8" thickBot="1" x14ac:dyDescent="0.3">
      <c r="A27" s="151" t="str">
        <f>'Athletes Roster'!B24</f>
        <v>Griffin</v>
      </c>
      <c r="B27" s="168" t="str">
        <f>'Athletes Roster'!C24</f>
        <v>Renner-Roth</v>
      </c>
      <c r="C27" s="103">
        <f>'Athletes Roster'!D24</f>
        <v>217.6</v>
      </c>
      <c r="D27" s="10">
        <v>1</v>
      </c>
      <c r="E27" s="10">
        <v>10</v>
      </c>
      <c r="F27" s="10">
        <v>10</v>
      </c>
    </row>
    <row r="28" spans="1:6" x14ac:dyDescent="0.25">
      <c r="A28" s="152" t="s">
        <v>59</v>
      </c>
      <c r="B28" s="129"/>
      <c r="C28" s="130"/>
      <c r="D28" s="166"/>
      <c r="E28" s="167"/>
      <c r="F28" s="133"/>
    </row>
    <row r="29" spans="1:6" x14ac:dyDescent="0.25">
      <c r="A29" s="151" t="str">
        <f>'Athletes Roster'!B26</f>
        <v>John</v>
      </c>
      <c r="B29" s="168" t="str">
        <f>'Athletes Roster'!C26</f>
        <v>Baker (M)</v>
      </c>
      <c r="C29" s="103">
        <f>'Athletes Roster'!D26</f>
        <v>168.8</v>
      </c>
      <c r="D29" s="103">
        <v>8</v>
      </c>
      <c r="E29" s="103">
        <v>1</v>
      </c>
      <c r="F29" s="163">
        <v>1.5</v>
      </c>
    </row>
    <row r="30" spans="1:6" x14ac:dyDescent="0.25">
      <c r="A30" s="151" t="str">
        <f>'Athletes Roster'!B27</f>
        <v>Michael</v>
      </c>
      <c r="B30" s="168" t="str">
        <f>'Athletes Roster'!C27</f>
        <v>Bumbarger (M)</v>
      </c>
      <c r="C30" s="103">
        <f>'Athletes Roster'!D27</f>
        <v>191.7</v>
      </c>
      <c r="D30" s="103">
        <v>8</v>
      </c>
      <c r="E30" s="103">
        <v>1</v>
      </c>
      <c r="F30" s="163">
        <v>1.5</v>
      </c>
    </row>
    <row r="31" spans="1:6" ht="13.8" thickBot="1" x14ac:dyDescent="0.3">
      <c r="A31" s="151" t="str">
        <f>'Athletes Roster'!B28</f>
        <v>Ray</v>
      </c>
      <c r="B31" s="168" t="str">
        <f>'Athletes Roster'!C28</f>
        <v>Frost (M)</v>
      </c>
      <c r="C31" s="103">
        <f>'Athletes Roster'!D28</f>
        <v>218.7</v>
      </c>
      <c r="D31" s="10">
        <v>5</v>
      </c>
      <c r="E31" s="10">
        <v>3</v>
      </c>
      <c r="F31" s="10">
        <v>3</v>
      </c>
    </row>
    <row r="32" spans="1:6" x14ac:dyDescent="0.25">
      <c r="A32" s="153" t="s">
        <v>60</v>
      </c>
      <c r="B32" s="129"/>
      <c r="C32" s="130"/>
      <c r="D32" s="166"/>
      <c r="E32" s="167"/>
      <c r="F32" s="133"/>
    </row>
    <row r="33" spans="1:6" x14ac:dyDescent="0.25">
      <c r="A33" s="151" t="str">
        <f>'Athletes Roster'!B30</f>
        <v>Roberto</v>
      </c>
      <c r="B33" s="168" t="str">
        <f>'Athletes Roster'!C30</f>
        <v>Torres</v>
      </c>
      <c r="C33" s="103">
        <f>'Athletes Roster'!D30</f>
        <v>222.7</v>
      </c>
      <c r="D33" s="103">
        <v>3</v>
      </c>
      <c r="E33" s="103">
        <v>12</v>
      </c>
      <c r="F33" s="103">
        <v>12.5</v>
      </c>
    </row>
    <row r="34" spans="1:6" x14ac:dyDescent="0.25">
      <c r="A34" s="150" t="str">
        <f>'Athletes Roster'!B31</f>
        <v>Allen</v>
      </c>
      <c r="B34" s="168" t="str">
        <f>'Athletes Roster'!C31</f>
        <v>Guillera</v>
      </c>
      <c r="C34" s="103">
        <f>'Athletes Roster'!D31</f>
        <v>214.5</v>
      </c>
      <c r="D34" s="103">
        <v>0</v>
      </c>
      <c r="E34" s="103">
        <v>13</v>
      </c>
      <c r="F34" s="103">
        <v>13.5</v>
      </c>
    </row>
    <row r="35" spans="1:6" x14ac:dyDescent="0.25">
      <c r="A35" s="151" t="str">
        <f>'Athletes Roster'!B32</f>
        <v>Richard</v>
      </c>
      <c r="B35" s="168" t="str">
        <f>'Athletes Roster'!C32</f>
        <v>Martinez</v>
      </c>
      <c r="C35" s="103">
        <f>'Athletes Roster'!D32</f>
        <v>218.7</v>
      </c>
      <c r="D35" s="103">
        <v>6</v>
      </c>
      <c r="E35" s="103">
        <v>7</v>
      </c>
      <c r="F35" s="103">
        <v>8</v>
      </c>
    </row>
    <row r="36" spans="1:6" x14ac:dyDescent="0.25">
      <c r="A36" s="151">
        <f>'Athletes Roster'!B33</f>
        <v>0</v>
      </c>
      <c r="B36" s="168">
        <f>'Athletes Roster'!C33</f>
        <v>0</v>
      </c>
      <c r="C36" s="103">
        <f>'Athletes Roster'!D33</f>
        <v>0</v>
      </c>
      <c r="D36" s="103">
        <v>0</v>
      </c>
      <c r="E36" s="103">
        <v>13</v>
      </c>
      <c r="F36" s="103">
        <v>13.5</v>
      </c>
    </row>
    <row r="37" spans="1:6" x14ac:dyDescent="0.25">
      <c r="A37" s="150" t="str">
        <f>'Athletes Roster'!B34</f>
        <v>Steven</v>
      </c>
      <c r="B37" s="118" t="str">
        <f>'Athletes Roster'!C34</f>
        <v>Cutting</v>
      </c>
      <c r="C37" s="169">
        <f>'Athletes Roster'!D34</f>
        <v>227.2</v>
      </c>
      <c r="D37" s="103">
        <v>4</v>
      </c>
      <c r="E37" s="103">
        <v>11</v>
      </c>
      <c r="F37" s="103">
        <v>11.5</v>
      </c>
    </row>
    <row r="38" spans="1:6" x14ac:dyDescent="0.25">
      <c r="A38" s="150" t="str">
        <f>'Athletes Roster'!B35</f>
        <v>Brian</v>
      </c>
      <c r="B38" s="118" t="str">
        <f>'Athletes Roster'!C35</f>
        <v>Kachelmeyer</v>
      </c>
      <c r="C38" s="169">
        <f>'Athletes Roster'!D35</f>
        <v>223.2</v>
      </c>
      <c r="D38" s="103">
        <v>9</v>
      </c>
      <c r="E38" s="103">
        <v>3</v>
      </c>
      <c r="F38" s="103">
        <v>3</v>
      </c>
    </row>
    <row r="39" spans="1:6" x14ac:dyDescent="0.25">
      <c r="A39" s="151" t="str">
        <f>'Athletes Roster'!B36</f>
        <v>Cody</v>
      </c>
      <c r="B39" s="168" t="str">
        <f>'Athletes Roster'!C36</f>
        <v>Hoffmann</v>
      </c>
      <c r="C39" s="103">
        <f>'Athletes Roster'!D36</f>
        <v>220.2</v>
      </c>
      <c r="D39" s="103">
        <v>8</v>
      </c>
      <c r="E39" s="103">
        <v>5</v>
      </c>
      <c r="F39" s="103">
        <v>5</v>
      </c>
    </row>
    <row r="40" spans="1:6" x14ac:dyDescent="0.25">
      <c r="A40" s="151" t="str">
        <f>'Athletes Roster'!B37</f>
        <v>Laurence</v>
      </c>
      <c r="B40" s="168" t="str">
        <f>'Athletes Roster'!C37</f>
        <v>Perido</v>
      </c>
      <c r="C40" s="103">
        <f>'Athletes Roster'!D37</f>
        <v>207.8</v>
      </c>
      <c r="D40" s="103">
        <v>3</v>
      </c>
      <c r="E40" s="103">
        <v>12</v>
      </c>
      <c r="F40" s="103">
        <v>12.5</v>
      </c>
    </row>
    <row r="41" spans="1:6" x14ac:dyDescent="0.25">
      <c r="A41" s="151" t="str">
        <f>'Athletes Roster'!B38</f>
        <v>Alexander</v>
      </c>
      <c r="B41" s="168" t="str">
        <f>'Athletes Roster'!C38</f>
        <v>Hu</v>
      </c>
      <c r="C41" s="103">
        <f>'Athletes Roster'!D38</f>
        <v>198</v>
      </c>
      <c r="D41" s="103">
        <v>6</v>
      </c>
      <c r="E41" s="103">
        <v>7</v>
      </c>
      <c r="F41" s="103">
        <v>8</v>
      </c>
    </row>
    <row r="42" spans="1:6" x14ac:dyDescent="0.25">
      <c r="A42" s="151" t="str">
        <f>'Athletes Roster'!B39</f>
        <v>Jason</v>
      </c>
      <c r="B42" s="168" t="str">
        <f>'Athletes Roster'!C39</f>
        <v>Emmons</v>
      </c>
      <c r="C42" s="103">
        <f>'Athletes Roster'!D39</f>
        <v>216.9</v>
      </c>
      <c r="D42" s="103">
        <v>5</v>
      </c>
      <c r="E42" s="103">
        <v>10</v>
      </c>
      <c r="F42" s="103">
        <v>10</v>
      </c>
    </row>
    <row r="43" spans="1:6" x14ac:dyDescent="0.25">
      <c r="A43" s="151" t="str">
        <f>'Athletes Roster'!B40</f>
        <v>Steven</v>
      </c>
      <c r="B43" s="168" t="str">
        <f>'Athletes Roster'!C40</f>
        <v>Gibson</v>
      </c>
      <c r="C43" s="103">
        <f>'Athletes Roster'!D40</f>
        <v>228</v>
      </c>
      <c r="D43" s="103">
        <v>10</v>
      </c>
      <c r="E43" s="103">
        <v>1</v>
      </c>
      <c r="F43" s="103">
        <v>1</v>
      </c>
    </row>
    <row r="44" spans="1:6" x14ac:dyDescent="0.25">
      <c r="A44" s="151" t="str">
        <f>'Athletes Roster'!B41</f>
        <v>Carmelo</v>
      </c>
      <c r="B44" s="84" t="str">
        <f>'Athletes Roster'!C41</f>
        <v>Morales</v>
      </c>
      <c r="C44" s="103">
        <f>'Athletes Roster'!D41</f>
        <v>221.1</v>
      </c>
      <c r="D44" s="103">
        <v>4</v>
      </c>
      <c r="E44" s="103">
        <v>11</v>
      </c>
      <c r="F44" s="103">
        <v>11.5</v>
      </c>
    </row>
    <row r="45" spans="1:6" x14ac:dyDescent="0.25">
      <c r="A45" s="151" t="str">
        <f>'Athletes Roster'!B42</f>
        <v>Jonathan</v>
      </c>
      <c r="B45" s="84" t="str">
        <f>'Athletes Roster'!C42</f>
        <v>Sheppard</v>
      </c>
      <c r="C45" s="103">
        <f>'Athletes Roster'!D42</f>
        <v>228.8</v>
      </c>
      <c r="D45" s="103">
        <v>10</v>
      </c>
      <c r="E45" s="103">
        <v>1</v>
      </c>
      <c r="F45" s="103">
        <v>1</v>
      </c>
    </row>
    <row r="46" spans="1:6" x14ac:dyDescent="0.25">
      <c r="A46" s="151" t="str">
        <f>'Athletes Roster'!B43</f>
        <v>Matthew</v>
      </c>
      <c r="B46" s="84" t="str">
        <f>'Athletes Roster'!C43</f>
        <v>Schisano</v>
      </c>
      <c r="C46" s="103">
        <f>'Athletes Roster'!D43</f>
        <v>229.1</v>
      </c>
      <c r="D46" s="103">
        <v>9</v>
      </c>
      <c r="E46" s="103">
        <v>3</v>
      </c>
      <c r="F46" s="103">
        <v>3</v>
      </c>
    </row>
    <row r="47" spans="1:6" x14ac:dyDescent="0.25">
      <c r="A47" s="151" t="str">
        <f>'Athletes Roster'!B44</f>
        <v>Chris</v>
      </c>
      <c r="B47" s="84" t="str">
        <f>'Athletes Roster'!C44</f>
        <v>Redd</v>
      </c>
      <c r="C47" s="103">
        <f>'Athletes Roster'!D44</f>
        <v>207.9</v>
      </c>
      <c r="D47" s="103">
        <v>6</v>
      </c>
      <c r="E47" s="103">
        <v>7</v>
      </c>
      <c r="F47" s="103">
        <v>8</v>
      </c>
    </row>
    <row r="48" spans="1:6" ht="13.8" thickBot="1" x14ac:dyDescent="0.3">
      <c r="A48" s="151" t="str">
        <f>'Athletes Roster'!B45</f>
        <v>Brian</v>
      </c>
      <c r="B48" s="84" t="str">
        <f>'Athletes Roster'!C45</f>
        <v>Riley</v>
      </c>
      <c r="C48" s="103">
        <f>'Athletes Roster'!D45</f>
        <v>226</v>
      </c>
      <c r="D48" s="10">
        <v>7</v>
      </c>
      <c r="E48" s="10">
        <v>6</v>
      </c>
      <c r="F48" s="10">
        <v>6</v>
      </c>
    </row>
    <row r="49" spans="1:6" x14ac:dyDescent="0.25">
      <c r="A49" s="153" t="s">
        <v>61</v>
      </c>
      <c r="B49" s="129"/>
      <c r="C49" s="130"/>
      <c r="D49" s="166"/>
      <c r="E49" s="167"/>
      <c r="F49" s="133"/>
    </row>
    <row r="50" spans="1:6" x14ac:dyDescent="0.25">
      <c r="A50" s="151" t="str">
        <f>'Athletes Roster'!B47</f>
        <v>Brian</v>
      </c>
      <c r="B50" s="84" t="str">
        <f>'Athletes Roster'!C47</f>
        <v>Santos</v>
      </c>
      <c r="C50" s="103">
        <f>'Athletes Roster'!D47</f>
        <v>261</v>
      </c>
      <c r="D50" s="103">
        <v>4</v>
      </c>
      <c r="E50" s="103">
        <v>8</v>
      </c>
      <c r="F50" s="103">
        <v>9</v>
      </c>
    </row>
    <row r="51" spans="1:6" x14ac:dyDescent="0.25">
      <c r="A51" s="151" t="str">
        <f>'Athletes Roster'!B48</f>
        <v>Nate</v>
      </c>
      <c r="B51" s="84" t="str">
        <f>'Athletes Roster'!C48</f>
        <v>Bohart (T)</v>
      </c>
      <c r="C51" s="103">
        <f>'Athletes Roster'!D48</f>
        <v>230.9</v>
      </c>
      <c r="D51" s="103">
        <v>3</v>
      </c>
      <c r="E51" s="103">
        <v>11</v>
      </c>
      <c r="F51" s="103">
        <v>11.5</v>
      </c>
    </row>
    <row r="52" spans="1:6" x14ac:dyDescent="0.25">
      <c r="A52" s="151" t="str">
        <f>'Athletes Roster'!B49</f>
        <v>Eric</v>
      </c>
      <c r="B52" s="84" t="str">
        <f>'Athletes Roster'!C49</f>
        <v>Brewster</v>
      </c>
      <c r="C52" s="103">
        <f>'Athletes Roster'!D49</f>
        <v>258.8</v>
      </c>
      <c r="D52" s="103">
        <v>0</v>
      </c>
      <c r="E52" s="103">
        <v>15</v>
      </c>
      <c r="F52" s="103">
        <v>15</v>
      </c>
    </row>
    <row r="53" spans="1:6" x14ac:dyDescent="0.25">
      <c r="A53" s="151" t="str">
        <f>'Athletes Roster'!B50</f>
        <v>Adam</v>
      </c>
      <c r="B53" s="84" t="str">
        <f>'Athletes Roster'!C50</f>
        <v>Pix</v>
      </c>
      <c r="C53" s="103">
        <f>'Athletes Roster'!D50</f>
        <v>289</v>
      </c>
      <c r="D53" s="103">
        <v>3</v>
      </c>
      <c r="E53" s="103">
        <v>11</v>
      </c>
      <c r="F53" s="103">
        <v>11.5</v>
      </c>
    </row>
    <row r="54" spans="1:6" x14ac:dyDescent="0.25">
      <c r="A54" s="151" t="str">
        <f>'Athletes Roster'!B51</f>
        <v>Joseph</v>
      </c>
      <c r="B54" s="84" t="str">
        <f>'Athletes Roster'!C51</f>
        <v>DiCeglie</v>
      </c>
      <c r="C54" s="103">
        <f>'Athletes Roster'!D51</f>
        <v>254.4</v>
      </c>
      <c r="D54" s="103">
        <v>7</v>
      </c>
      <c r="E54" s="103">
        <v>1</v>
      </c>
      <c r="F54" s="103">
        <v>1.5</v>
      </c>
    </row>
    <row r="55" spans="1:6" x14ac:dyDescent="0.25">
      <c r="A55" s="151" t="str">
        <f>'Athletes Roster'!B52</f>
        <v>Zachary</v>
      </c>
      <c r="B55" s="84" t="str">
        <f>'Athletes Roster'!C52</f>
        <v>Stark</v>
      </c>
      <c r="C55" s="103">
        <f>'Athletes Roster'!D52</f>
        <v>291.60000000000002</v>
      </c>
      <c r="D55" s="103">
        <v>5</v>
      </c>
      <c r="E55" s="103">
        <v>5</v>
      </c>
      <c r="F55" s="103">
        <v>6</v>
      </c>
    </row>
    <row r="56" spans="1:6" x14ac:dyDescent="0.25">
      <c r="A56" s="151" t="str">
        <f>'Athletes Roster'!B53</f>
        <v>Bradley</v>
      </c>
      <c r="B56" s="84" t="str">
        <f>'Athletes Roster'!C53</f>
        <v>Hale (T)</v>
      </c>
      <c r="C56" s="103">
        <f>'Athletes Roster'!D53</f>
        <v>288.3</v>
      </c>
      <c r="D56" s="103">
        <v>4</v>
      </c>
      <c r="E56" s="103">
        <v>8</v>
      </c>
      <c r="F56" s="103">
        <v>9</v>
      </c>
    </row>
    <row r="57" spans="1:6" x14ac:dyDescent="0.25">
      <c r="A57" s="151" t="str">
        <f>'Athletes Roster'!B54</f>
        <v>Svyatoslav</v>
      </c>
      <c r="B57" s="84" t="str">
        <f>'Athletes Roster'!C54</f>
        <v>Popovich</v>
      </c>
      <c r="C57" s="103">
        <f>'Athletes Roster'!D54</f>
        <v>262.10000000000002</v>
      </c>
      <c r="D57" s="103">
        <v>7</v>
      </c>
      <c r="E57" s="103">
        <v>1</v>
      </c>
      <c r="F57" s="103">
        <v>1.5</v>
      </c>
    </row>
    <row r="58" spans="1:6" x14ac:dyDescent="0.25">
      <c r="A58" s="151" t="str">
        <f>'Athletes Roster'!B55</f>
        <v>Edgar</v>
      </c>
      <c r="B58" s="84" t="str">
        <f>'Athletes Roster'!C55</f>
        <v>Cordero Sanchez</v>
      </c>
      <c r="C58" s="103">
        <f>'Athletes Roster'!D55</f>
        <v>303</v>
      </c>
      <c r="D58" s="103">
        <v>4</v>
      </c>
      <c r="E58" s="103">
        <v>8</v>
      </c>
      <c r="F58" s="103">
        <v>9</v>
      </c>
    </row>
    <row r="59" spans="1:6" x14ac:dyDescent="0.25">
      <c r="A59" s="151" t="str">
        <f>'Athletes Roster'!B56</f>
        <v xml:space="preserve">Donald </v>
      </c>
      <c r="B59" s="84" t="str">
        <f>'Athletes Roster'!C56</f>
        <v>Holland</v>
      </c>
      <c r="C59" s="103">
        <f>'Athletes Roster'!D56</f>
        <v>259.3</v>
      </c>
      <c r="D59" s="103">
        <v>5</v>
      </c>
      <c r="E59" s="103">
        <v>5</v>
      </c>
      <c r="F59" s="103">
        <v>6</v>
      </c>
    </row>
    <row r="60" spans="1:6" x14ac:dyDescent="0.25">
      <c r="A60" s="151" t="str">
        <f>'Athletes Roster'!B57</f>
        <v>Patrick</v>
      </c>
      <c r="B60" s="84" t="str">
        <f>'Athletes Roster'!C57</f>
        <v>Mckenzie</v>
      </c>
      <c r="C60" s="103">
        <f>'Athletes Roster'!D57</f>
        <v>292.5</v>
      </c>
      <c r="D60" s="103">
        <v>5</v>
      </c>
      <c r="E60" s="103">
        <v>5</v>
      </c>
      <c r="F60" s="103">
        <v>6</v>
      </c>
    </row>
    <row r="61" spans="1:6" x14ac:dyDescent="0.25">
      <c r="A61" s="151" t="str">
        <f>'Athletes Roster'!B58</f>
        <v>Geoff</v>
      </c>
      <c r="B61" s="168" t="str">
        <f>'Athletes Roster'!C58</f>
        <v>Bisente</v>
      </c>
      <c r="C61" s="103">
        <f>'Athletes Roster'!D58</f>
        <v>351.5</v>
      </c>
      <c r="D61" s="103">
        <v>2</v>
      </c>
      <c r="E61" s="103">
        <v>13</v>
      </c>
      <c r="F61" s="103">
        <v>13.5</v>
      </c>
    </row>
    <row r="62" spans="1:6" x14ac:dyDescent="0.25">
      <c r="A62" s="151">
        <f>'Athletes Roster'!B59</f>
        <v>0</v>
      </c>
      <c r="B62" s="168">
        <f>'Athletes Roster'!C59</f>
        <v>0</v>
      </c>
      <c r="C62" s="103">
        <f>'Athletes Roster'!D59</f>
        <v>0</v>
      </c>
      <c r="D62" s="103">
        <v>0</v>
      </c>
      <c r="E62" s="103">
        <v>0</v>
      </c>
      <c r="F62" s="103">
        <v>0</v>
      </c>
    </row>
    <row r="63" spans="1:6" x14ac:dyDescent="0.25">
      <c r="A63" s="151" t="str">
        <f>'Athletes Roster'!B60</f>
        <v>Kobe</v>
      </c>
      <c r="B63" s="168" t="str">
        <f>'Athletes Roster'!C60</f>
        <v>Heaton (T)</v>
      </c>
      <c r="C63" s="103">
        <f>'Athletes Roster'!D60</f>
        <v>345.9</v>
      </c>
      <c r="D63" s="103">
        <v>2</v>
      </c>
      <c r="E63" s="103">
        <v>13</v>
      </c>
      <c r="F63" s="103">
        <v>13.5</v>
      </c>
    </row>
    <row r="64" spans="1:6" x14ac:dyDescent="0.25">
      <c r="A64" s="151" t="str">
        <f>'Athletes Roster'!B61</f>
        <v>Matthew</v>
      </c>
      <c r="B64" s="168" t="str">
        <f>'Athletes Roster'!C61</f>
        <v>Arbogast</v>
      </c>
      <c r="C64" s="103">
        <f>'Athletes Roster'!D61</f>
        <v>270.3</v>
      </c>
      <c r="D64" s="103">
        <v>6</v>
      </c>
      <c r="E64" s="103">
        <v>3</v>
      </c>
      <c r="F64" s="103">
        <v>3.5</v>
      </c>
    </row>
    <row r="65" spans="1:6" ht="13.8" thickBot="1" x14ac:dyDescent="0.3">
      <c r="A65" s="151" t="str">
        <f>'Athletes Roster'!B62</f>
        <v>Andres</v>
      </c>
      <c r="B65" s="168" t="str">
        <f>'Athletes Roster'!C62</f>
        <v>Arevalo</v>
      </c>
      <c r="C65" s="103">
        <f>'Athletes Roster'!D62</f>
        <v>283.2</v>
      </c>
      <c r="D65" s="103">
        <v>6</v>
      </c>
      <c r="E65" s="103">
        <v>3</v>
      </c>
      <c r="F65" s="103">
        <v>3.5</v>
      </c>
    </row>
    <row r="66" spans="1:6" x14ac:dyDescent="0.25">
      <c r="A66" s="156" t="s">
        <v>62</v>
      </c>
      <c r="B66" s="129"/>
      <c r="C66" s="130"/>
      <c r="D66" s="166"/>
      <c r="E66" s="167"/>
      <c r="F66" s="133"/>
    </row>
    <row r="67" spans="1:6" x14ac:dyDescent="0.25">
      <c r="A67" s="151" t="str">
        <f>'Athletes Roster'!B64</f>
        <v xml:space="preserve">Timothy </v>
      </c>
      <c r="B67" s="168" t="str">
        <f>'Athletes Roster'!C64</f>
        <v>Plantikow</v>
      </c>
      <c r="C67" s="103">
        <f>'Athletes Roster'!D64</f>
        <v>242.6</v>
      </c>
      <c r="D67" s="199">
        <v>8</v>
      </c>
      <c r="E67" s="199">
        <v>1</v>
      </c>
      <c r="F67" s="199">
        <v>1</v>
      </c>
    </row>
    <row r="68" spans="1:6" x14ac:dyDescent="0.25">
      <c r="A68" s="151" t="str">
        <f>'Athletes Roster'!B65</f>
        <v>Sean</v>
      </c>
      <c r="B68" s="168" t="str">
        <f>'Athletes Roster'!C65</f>
        <v>Palmer</v>
      </c>
      <c r="C68" s="103">
        <f>'Athletes Roster'!D65</f>
        <v>314.39999999999998</v>
      </c>
      <c r="D68" s="199">
        <v>4</v>
      </c>
      <c r="E68" s="199">
        <v>3</v>
      </c>
      <c r="F68" s="199">
        <v>3</v>
      </c>
    </row>
    <row r="69" spans="1:6" x14ac:dyDescent="0.25">
      <c r="A69" s="151" t="str">
        <f>'Athletes Roster'!B66</f>
        <v>Paul</v>
      </c>
      <c r="B69" s="168" t="str">
        <f>'Athletes Roster'!C66</f>
        <v>Caballero</v>
      </c>
      <c r="C69" s="103">
        <f>'Athletes Roster'!D66</f>
        <v>295.39999999999998</v>
      </c>
      <c r="D69" s="103">
        <v>1</v>
      </c>
      <c r="E69" s="103">
        <v>4</v>
      </c>
      <c r="F69" s="103">
        <v>4</v>
      </c>
    </row>
    <row r="70" spans="1:6" x14ac:dyDescent="0.25">
      <c r="A70" s="151" t="str">
        <f>'Athletes Roster'!B67</f>
        <v>Brandon</v>
      </c>
      <c r="B70" s="168" t="str">
        <f>'Athletes Roster'!C67</f>
        <v>Didion</v>
      </c>
      <c r="C70" s="103">
        <f>'Athletes Roster'!D67</f>
        <v>313.8</v>
      </c>
      <c r="D70" s="103">
        <v>5</v>
      </c>
      <c r="E70" s="103">
        <v>2</v>
      </c>
      <c r="F70" s="103">
        <v>2</v>
      </c>
    </row>
    <row r="71" spans="1:6" ht="13.8" thickBot="1" x14ac:dyDescent="0.3">
      <c r="A71" s="151">
        <f>'Athletes Roster'!B68</f>
        <v>0</v>
      </c>
      <c r="B71" s="168">
        <f>'Athletes Roster'!C68</f>
        <v>0</v>
      </c>
      <c r="C71" s="103">
        <f>'Athletes Roster'!D68</f>
        <v>0</v>
      </c>
      <c r="D71" s="103">
        <v>0</v>
      </c>
      <c r="E71" s="103"/>
      <c r="F71" s="163"/>
    </row>
    <row r="72" spans="1:6" x14ac:dyDescent="0.25">
      <c r="A72" s="158" t="s">
        <v>63</v>
      </c>
      <c r="B72" s="129"/>
      <c r="C72" s="130"/>
      <c r="D72" s="166"/>
      <c r="E72" s="167"/>
      <c r="F72" s="133"/>
    </row>
    <row r="73" spans="1:6" x14ac:dyDescent="0.25">
      <c r="A73" s="151" t="str">
        <f>'Athletes Roster'!B70</f>
        <v>Preston</v>
      </c>
      <c r="B73" s="168" t="str">
        <f>'Athletes Roster'!C70</f>
        <v>Olmeda</v>
      </c>
      <c r="C73" s="103">
        <f>'Athletes Roster'!D70</f>
        <v>283.5</v>
      </c>
      <c r="D73" s="199">
        <v>3</v>
      </c>
      <c r="E73" s="199">
        <v>5</v>
      </c>
      <c r="F73" s="199">
        <v>5</v>
      </c>
    </row>
    <row r="74" spans="1:6" x14ac:dyDescent="0.25">
      <c r="A74" s="151" t="str">
        <f>'Athletes Roster'!B71</f>
        <v>Tommy</v>
      </c>
      <c r="B74" s="168" t="str">
        <f>'Athletes Roster'!C71</f>
        <v>Burns</v>
      </c>
      <c r="C74" s="103">
        <f>'Athletes Roster'!D71</f>
        <v>325.5</v>
      </c>
      <c r="D74" s="199">
        <v>8</v>
      </c>
      <c r="E74" s="199">
        <v>1</v>
      </c>
      <c r="F74" s="199">
        <v>1</v>
      </c>
    </row>
    <row r="75" spans="1:6" x14ac:dyDescent="0.25">
      <c r="A75" s="151" t="str">
        <f>'Athletes Roster'!B72</f>
        <v>Cory</v>
      </c>
      <c r="B75" s="168" t="str">
        <f>'Athletes Roster'!C72</f>
        <v>Eddy</v>
      </c>
      <c r="C75" s="103">
        <f>'Athletes Roster'!D72</f>
        <v>192.1</v>
      </c>
      <c r="D75" s="103">
        <v>2</v>
      </c>
      <c r="E75" s="103">
        <v>6</v>
      </c>
      <c r="F75" s="103">
        <v>6.5</v>
      </c>
    </row>
    <row r="76" spans="1:6" x14ac:dyDescent="0.25">
      <c r="A76" s="151" t="str">
        <f>'Athletes Roster'!B73</f>
        <v>Matthew</v>
      </c>
      <c r="B76" s="168" t="str">
        <f>'Athletes Roster'!C73</f>
        <v>Hall</v>
      </c>
      <c r="C76" s="103">
        <f>'Athletes Roster'!D73</f>
        <v>291</v>
      </c>
      <c r="D76" s="103">
        <v>5</v>
      </c>
      <c r="E76" s="103">
        <v>3</v>
      </c>
      <c r="F76" s="103">
        <v>3.5</v>
      </c>
    </row>
    <row r="77" spans="1:6" x14ac:dyDescent="0.25">
      <c r="A77" s="151" t="str">
        <f>'Athletes Roster'!B74</f>
        <v>Ethan</v>
      </c>
      <c r="B77" s="168" t="str">
        <f>'Athletes Roster'!C74</f>
        <v>Fincher</v>
      </c>
      <c r="C77" s="103">
        <f>'Athletes Roster'!D74</f>
        <v>279.8</v>
      </c>
      <c r="D77" s="103">
        <v>5</v>
      </c>
      <c r="E77" s="103">
        <v>3</v>
      </c>
      <c r="F77" s="103">
        <v>3.5</v>
      </c>
    </row>
    <row r="78" spans="1:6" x14ac:dyDescent="0.25">
      <c r="A78" s="151" t="str">
        <f>'Athletes Roster'!B75</f>
        <v>Kyle</v>
      </c>
      <c r="B78" s="168" t="str">
        <f>'Athletes Roster'!C75</f>
        <v>Gerrans</v>
      </c>
      <c r="C78" s="103">
        <f>'Athletes Roster'!D75</f>
        <v>238.9</v>
      </c>
      <c r="D78" s="103">
        <v>6</v>
      </c>
      <c r="E78" s="103">
        <v>2</v>
      </c>
      <c r="F78" s="103">
        <v>2</v>
      </c>
    </row>
    <row r="79" spans="1:6" x14ac:dyDescent="0.25">
      <c r="A79" s="151" t="str">
        <f>'Athletes Roster'!B76</f>
        <v>Clinton</v>
      </c>
      <c r="B79" s="168" t="str">
        <f>'Athletes Roster'!C76</f>
        <v>Sapowski</v>
      </c>
      <c r="C79" s="103">
        <f>'Athletes Roster'!D76</f>
        <v>265.3</v>
      </c>
      <c r="D79" s="103">
        <v>2</v>
      </c>
      <c r="E79" s="103">
        <v>6</v>
      </c>
      <c r="F79" s="103">
        <v>6.5</v>
      </c>
    </row>
    <row r="80" spans="1:6" ht="13.8" thickBot="1" x14ac:dyDescent="0.3">
      <c r="A80" s="159" t="str">
        <f>'Athletes Roster'!B77</f>
        <v>Dustin</v>
      </c>
      <c r="B80" s="170" t="str">
        <f>'Athletes Roster'!C77</f>
        <v>Gonzalez</v>
      </c>
      <c r="C80" s="164">
        <f>'Athletes Roster'!D77</f>
        <v>378.7</v>
      </c>
      <c r="D80" s="164">
        <v>1</v>
      </c>
      <c r="E80" s="164">
        <v>8</v>
      </c>
      <c r="F80" s="164">
        <v>8</v>
      </c>
    </row>
  </sheetData>
  <sheetProtection selectLockedCells="1" selectUnlockedCells="1"/>
  <phoneticPr fontId="6" type="noConversion"/>
  <pageMargins left="0.5" right="0.5" top="0.5" bottom="0.5" header="0.5" footer="0.5"/>
  <pageSetup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indexed="17"/>
    <pageSetUpPr fitToPage="1"/>
  </sheetPr>
  <dimension ref="A1:K102"/>
  <sheetViews>
    <sheetView zoomScaleNormal="100" workbookViewId="0">
      <selection activeCell="K7" sqref="K7"/>
    </sheetView>
  </sheetViews>
  <sheetFormatPr defaultRowHeight="13.2" x14ac:dyDescent="0.25"/>
  <cols>
    <col min="1" max="1" width="24" bestFit="1" customWidth="1"/>
    <col min="2" max="2" width="15.6640625" customWidth="1"/>
    <col min="3" max="3" width="9.44140625" style="10" bestFit="1" customWidth="1"/>
    <col min="4" max="4" width="8.44140625" style="10" customWidth="1"/>
    <col min="5" max="5" width="8.44140625" style="246" customWidth="1"/>
    <col min="6" max="6" width="10.109375" style="246" bestFit="1" customWidth="1"/>
    <col min="7" max="12" width="10.109375" bestFit="1" customWidth="1"/>
  </cols>
  <sheetData>
    <row r="1" spans="1:11" s="3" customFormat="1" ht="17.399999999999999" x14ac:dyDescent="0.3">
      <c r="A1" s="4" t="str">
        <f>'Super Yoke INPUT'!$A$1</f>
        <v>4th Annual 805 Strongest Man</v>
      </c>
      <c r="B1" s="9"/>
      <c r="C1" s="32"/>
      <c r="D1" s="33"/>
      <c r="E1" s="251"/>
      <c r="F1" s="251"/>
    </row>
    <row r="2" spans="1:11" s="3" customFormat="1" ht="19.95" customHeight="1" thickBot="1" x14ac:dyDescent="0.35">
      <c r="B2" s="9" t="s">
        <v>10</v>
      </c>
      <c r="C2" s="32"/>
      <c r="D2" s="33"/>
      <c r="E2" s="251"/>
      <c r="F2" s="251"/>
    </row>
    <row r="3" spans="1:11" s="13" customFormat="1" x14ac:dyDescent="0.25">
      <c r="A3" s="86" t="s">
        <v>2</v>
      </c>
      <c r="B3" s="87" t="s">
        <v>2</v>
      </c>
      <c r="C3" s="65" t="s">
        <v>21</v>
      </c>
      <c r="D3" s="47" t="s">
        <v>30</v>
      </c>
      <c r="E3" s="293" t="s">
        <v>1</v>
      </c>
      <c r="F3" s="252" t="s">
        <v>13</v>
      </c>
      <c r="G3" s="15"/>
      <c r="H3" s="15"/>
      <c r="I3" s="15"/>
      <c r="J3" s="15"/>
      <c r="K3" s="15"/>
    </row>
    <row r="4" spans="1:11" s="13" customFormat="1" x14ac:dyDescent="0.25">
      <c r="A4" s="206" t="s">
        <v>67</v>
      </c>
      <c r="B4" s="174"/>
      <c r="C4" s="175"/>
      <c r="D4" s="176"/>
      <c r="E4" s="294"/>
      <c r="F4" s="253"/>
      <c r="G4" s="15"/>
      <c r="H4" s="15"/>
      <c r="I4" s="15"/>
      <c r="J4" s="15"/>
      <c r="K4" s="15"/>
    </row>
    <row r="5" spans="1:11" s="3" customFormat="1" ht="14.4" x14ac:dyDescent="0.3">
      <c r="A5" s="207" t="str">
        <f>'Athletes Roster'!B3</f>
        <v>Chip</v>
      </c>
      <c r="B5" s="149" t="str">
        <f>'Athletes Roster'!C3</f>
        <v>Conrad (M)</v>
      </c>
      <c r="C5" s="103">
        <f>'Athletes Roster'!D3</f>
        <v>169.9</v>
      </c>
      <c r="D5" s="148"/>
      <c r="E5" s="307">
        <v>4</v>
      </c>
      <c r="F5" s="307">
        <v>4</v>
      </c>
      <c r="G5" s="83"/>
    </row>
    <row r="6" spans="1:11" s="13" customFormat="1" x14ac:dyDescent="0.25">
      <c r="A6" s="150" t="str">
        <f>'Athletes Roster'!B4</f>
        <v>Drew</v>
      </c>
      <c r="B6" s="107" t="str">
        <f>'Athletes Roster'!C4</f>
        <v>Willis</v>
      </c>
      <c r="C6" s="171">
        <f>'Athletes Roster'!D4</f>
        <v>175.4</v>
      </c>
      <c r="D6" s="137"/>
      <c r="E6" s="243">
        <v>2</v>
      </c>
      <c r="F6" s="243">
        <v>2</v>
      </c>
      <c r="G6"/>
      <c r="H6" s="15"/>
      <c r="I6" s="15"/>
      <c r="J6" s="15"/>
      <c r="K6" s="15"/>
    </row>
    <row r="7" spans="1:11" s="13" customFormat="1" x14ac:dyDescent="0.25">
      <c r="A7" s="150" t="str">
        <f>'Athletes Roster'!B5</f>
        <v xml:space="preserve">Albert </v>
      </c>
      <c r="B7" s="107" t="str">
        <f>'Athletes Roster'!C5</f>
        <v>Galicia</v>
      </c>
      <c r="C7" s="106">
        <f>'Athletes Roster'!D5</f>
        <v>174.8</v>
      </c>
      <c r="D7" s="103"/>
      <c r="E7" s="244">
        <v>7</v>
      </c>
      <c r="F7" s="244">
        <v>7.5</v>
      </c>
      <c r="G7"/>
      <c r="H7" s="15"/>
      <c r="I7" s="15"/>
      <c r="J7" s="15"/>
      <c r="K7" s="15"/>
    </row>
    <row r="8" spans="1:11" x14ac:dyDescent="0.25">
      <c r="A8" s="150" t="str">
        <f>'Athletes Roster'!B6</f>
        <v>Daniel</v>
      </c>
      <c r="B8" s="107" t="str">
        <f>'Athletes Roster'!C6</f>
        <v>Guevara</v>
      </c>
      <c r="C8" s="106">
        <f>'Athletes Roster'!D6</f>
        <v>173.8</v>
      </c>
      <c r="D8" s="103"/>
      <c r="E8" s="244">
        <v>7</v>
      </c>
      <c r="F8" s="244">
        <v>7.5</v>
      </c>
      <c r="H8" s="1"/>
      <c r="I8" s="1"/>
      <c r="J8" s="1"/>
      <c r="K8" s="1"/>
    </row>
    <row r="9" spans="1:11" x14ac:dyDescent="0.25">
      <c r="A9" s="150" t="str">
        <f>'Athletes Roster'!B7</f>
        <v>Matias</v>
      </c>
      <c r="B9" s="107" t="str">
        <f>'Athletes Roster'!C7</f>
        <v>Barang</v>
      </c>
      <c r="C9" s="106">
        <f>'Athletes Roster'!D7</f>
        <v>174.6</v>
      </c>
      <c r="D9" s="103"/>
      <c r="E9" s="244">
        <v>1</v>
      </c>
      <c r="F9" s="244">
        <v>1</v>
      </c>
      <c r="H9" s="1"/>
      <c r="I9" s="1"/>
      <c r="J9" s="1"/>
      <c r="K9" s="1"/>
    </row>
    <row r="10" spans="1:11" x14ac:dyDescent="0.25">
      <c r="A10" s="150" t="str">
        <f>'Athletes Roster'!B8</f>
        <v xml:space="preserve">Philip </v>
      </c>
      <c r="B10" s="107" t="str">
        <f>'Athletes Roster'!C8</f>
        <v>Sturner</v>
      </c>
      <c r="C10" s="106">
        <f>'Athletes Roster'!D8</f>
        <v>173.8</v>
      </c>
      <c r="D10" s="103"/>
      <c r="E10" s="244">
        <v>3</v>
      </c>
      <c r="F10" s="244">
        <v>3</v>
      </c>
      <c r="H10" s="1"/>
      <c r="I10" s="1"/>
      <c r="J10" s="1"/>
      <c r="K10" s="1"/>
    </row>
    <row r="11" spans="1:11" x14ac:dyDescent="0.25">
      <c r="A11" s="150" t="str">
        <f>'Athletes Roster'!B9</f>
        <v>Alex</v>
      </c>
      <c r="B11" s="107" t="str">
        <f>'Athletes Roster'!C9</f>
        <v>Taros</v>
      </c>
      <c r="C11" s="106">
        <f>'Athletes Roster'!D9</f>
        <v>174.7</v>
      </c>
      <c r="D11" s="172"/>
      <c r="E11" s="254">
        <v>6</v>
      </c>
      <c r="F11" s="254">
        <v>6</v>
      </c>
      <c r="H11" s="1"/>
      <c r="I11" s="1"/>
      <c r="J11" s="1"/>
      <c r="K11" s="1"/>
    </row>
    <row r="12" spans="1:11" x14ac:dyDescent="0.25">
      <c r="A12" s="157" t="str">
        <f>'Athletes Roster'!B10</f>
        <v>Alfredo</v>
      </c>
      <c r="B12" s="107" t="str">
        <f>'Athletes Roster'!C10</f>
        <v>Arreola</v>
      </c>
      <c r="C12" s="106">
        <f>'Athletes Roster'!D10</f>
        <v>171.9</v>
      </c>
      <c r="D12" s="103"/>
      <c r="E12" s="244">
        <v>5</v>
      </c>
      <c r="F12" s="244">
        <v>5</v>
      </c>
      <c r="H12" s="1"/>
      <c r="I12" s="1"/>
      <c r="J12" s="1"/>
      <c r="K12" s="1"/>
    </row>
    <row r="13" spans="1:11" x14ac:dyDescent="0.25">
      <c r="A13" s="208" t="str">
        <f>'Athletes Roster'!B11</f>
        <v>Novice Lightweight Men</v>
      </c>
      <c r="B13" s="174"/>
      <c r="C13" s="175"/>
      <c r="D13" s="176"/>
      <c r="E13" s="294"/>
      <c r="F13" s="253"/>
      <c r="H13" s="1"/>
      <c r="I13" s="1"/>
      <c r="J13" s="1"/>
      <c r="K13" s="1"/>
    </row>
    <row r="14" spans="1:11" x14ac:dyDescent="0.25">
      <c r="A14" s="150" t="str">
        <f>'Athletes Roster'!B12</f>
        <v>Michael</v>
      </c>
      <c r="B14" s="107" t="str">
        <f>'Athletes Roster'!C12</f>
        <v>Clifford</v>
      </c>
      <c r="C14" s="106">
        <f>'Athletes Roster'!D12</f>
        <v>217.6</v>
      </c>
      <c r="D14" s="106"/>
      <c r="E14" s="256">
        <v>7</v>
      </c>
      <c r="F14" s="255">
        <v>8.5</v>
      </c>
    </row>
    <row r="15" spans="1:11" x14ac:dyDescent="0.25">
      <c r="A15" s="150" t="str">
        <f>'Athletes Roster'!B13</f>
        <v>Sean</v>
      </c>
      <c r="B15" s="107" t="str">
        <f>'Athletes Roster'!C13</f>
        <v>Craffey</v>
      </c>
      <c r="C15" s="106">
        <f>'Athletes Roster'!D13</f>
        <v>204</v>
      </c>
      <c r="D15" s="106"/>
      <c r="E15" s="256">
        <v>2</v>
      </c>
      <c r="F15" s="256">
        <v>2</v>
      </c>
    </row>
    <row r="16" spans="1:11" x14ac:dyDescent="0.25">
      <c r="A16" s="150" t="str">
        <f>'Athletes Roster'!B14</f>
        <v>Arturo</v>
      </c>
      <c r="B16" s="107" t="str">
        <f>'Athletes Roster'!C14</f>
        <v>Castro</v>
      </c>
      <c r="C16" s="106">
        <f>'Athletes Roster'!D14</f>
        <v>211.5</v>
      </c>
      <c r="D16" s="106"/>
      <c r="E16" s="256">
        <v>5</v>
      </c>
      <c r="F16" s="256">
        <v>5</v>
      </c>
    </row>
    <row r="17" spans="1:11" x14ac:dyDescent="0.25">
      <c r="A17" s="150" t="str">
        <f>'Athletes Roster'!B15</f>
        <v>Bryan</v>
      </c>
      <c r="B17" s="107" t="str">
        <f>'Athletes Roster'!C15</f>
        <v>Lopez</v>
      </c>
      <c r="C17" s="106">
        <f>'Athletes Roster'!D15</f>
        <v>219.9</v>
      </c>
      <c r="D17" s="106"/>
      <c r="E17" s="256">
        <v>7</v>
      </c>
      <c r="F17" s="255">
        <v>8.5</v>
      </c>
    </row>
    <row r="18" spans="1:11" x14ac:dyDescent="0.25">
      <c r="A18" s="150" t="str">
        <f>'Athletes Roster'!B16</f>
        <v>Oscar</v>
      </c>
      <c r="B18" s="107" t="str">
        <f>'Athletes Roster'!C16</f>
        <v>Ramos</v>
      </c>
      <c r="C18" s="106">
        <f>'Athletes Roster'!D16</f>
        <v>188.4</v>
      </c>
      <c r="D18" s="106"/>
      <c r="E18" s="256">
        <v>7</v>
      </c>
      <c r="F18" s="255">
        <v>8.5</v>
      </c>
    </row>
    <row r="19" spans="1:11" x14ac:dyDescent="0.25">
      <c r="A19" s="150" t="str">
        <f>'Athletes Roster'!B17</f>
        <v>Will</v>
      </c>
      <c r="B19" s="107" t="str">
        <f>'Athletes Roster'!C17</f>
        <v>Guiliani</v>
      </c>
      <c r="C19" s="106">
        <f>'Athletes Roster'!D17</f>
        <v>197.2</v>
      </c>
      <c r="D19" s="106"/>
      <c r="E19" s="256">
        <v>6</v>
      </c>
      <c r="F19" s="256">
        <v>6</v>
      </c>
    </row>
    <row r="20" spans="1:11" x14ac:dyDescent="0.25">
      <c r="A20" s="150" t="str">
        <f>'Athletes Roster'!B18</f>
        <v xml:space="preserve">Kevin </v>
      </c>
      <c r="B20" s="107" t="str">
        <f>'Athletes Roster'!C18</f>
        <v>Palmer</v>
      </c>
      <c r="C20" s="106">
        <f>'Athletes Roster'!D18</f>
        <v>219.5</v>
      </c>
      <c r="D20" s="106"/>
      <c r="E20" s="256"/>
      <c r="F20" s="256">
        <v>16</v>
      </c>
    </row>
    <row r="21" spans="1:11" x14ac:dyDescent="0.25">
      <c r="A21" s="150" t="str">
        <f>'Athletes Roster'!B19</f>
        <v>Travis</v>
      </c>
      <c r="B21" s="107" t="str">
        <f>'Athletes Roster'!C19</f>
        <v>Hayes</v>
      </c>
      <c r="C21" s="106">
        <f>'Athletes Roster'!D19</f>
        <v>218.7</v>
      </c>
      <c r="D21" s="106"/>
      <c r="E21" s="256">
        <v>1</v>
      </c>
      <c r="F21" s="256">
        <v>1</v>
      </c>
    </row>
    <row r="22" spans="1:11" x14ac:dyDescent="0.25">
      <c r="A22" s="150" t="str">
        <f>'Athletes Roster'!B20</f>
        <v xml:space="preserve">Nick </v>
      </c>
      <c r="B22" s="107" t="str">
        <f>'Athletes Roster'!C20</f>
        <v>Blackwell</v>
      </c>
      <c r="C22" s="106">
        <f>'Athletes Roster'!D20</f>
        <v>214.6</v>
      </c>
      <c r="D22" s="106"/>
      <c r="E22" s="256">
        <v>7</v>
      </c>
      <c r="F22" s="255">
        <v>8.5</v>
      </c>
    </row>
    <row r="23" spans="1:11" x14ac:dyDescent="0.25">
      <c r="A23" s="150" t="str">
        <f>'Athletes Roster'!B21</f>
        <v>Travis</v>
      </c>
      <c r="B23" s="107" t="str">
        <f>'Athletes Roster'!C21</f>
        <v>Moriki</v>
      </c>
      <c r="C23" s="106">
        <f>'Athletes Roster'!D21</f>
        <v>198.3</v>
      </c>
      <c r="D23" s="106"/>
      <c r="E23" s="256">
        <v>12</v>
      </c>
      <c r="F23" s="256">
        <v>12</v>
      </c>
    </row>
    <row r="24" spans="1:11" x14ac:dyDescent="0.25">
      <c r="A24" s="150" t="str">
        <f>'Athletes Roster'!B22</f>
        <v>Shane</v>
      </c>
      <c r="B24" s="107" t="str">
        <f>'Athletes Roster'!C22</f>
        <v>Robert</v>
      </c>
      <c r="C24" s="106">
        <f>'Athletes Roster'!D22</f>
        <v>197.3</v>
      </c>
      <c r="D24" s="106"/>
      <c r="E24" s="256"/>
      <c r="F24" s="256">
        <v>16</v>
      </c>
    </row>
    <row r="25" spans="1:11" x14ac:dyDescent="0.25">
      <c r="A25" s="150" t="str">
        <f>'Athletes Roster'!B23</f>
        <v>Justin</v>
      </c>
      <c r="B25" s="107" t="str">
        <f>'Athletes Roster'!C23</f>
        <v>Katz</v>
      </c>
      <c r="C25" s="106">
        <f>'Athletes Roster'!D23</f>
        <v>195.1</v>
      </c>
      <c r="D25" s="106"/>
      <c r="E25" s="256">
        <v>13</v>
      </c>
      <c r="F25" s="256">
        <v>13</v>
      </c>
    </row>
    <row r="26" spans="1:11" x14ac:dyDescent="0.25">
      <c r="A26" s="150" t="str">
        <f>'Athletes Roster'!B24</f>
        <v>Griffin</v>
      </c>
      <c r="B26" s="107" t="str">
        <f>'Athletes Roster'!C24</f>
        <v>Renner-Roth</v>
      </c>
      <c r="C26" s="106">
        <f>'Athletes Roster'!D24</f>
        <v>217.6</v>
      </c>
      <c r="D26" s="193"/>
      <c r="E26" s="257">
        <v>4</v>
      </c>
      <c r="F26" s="257">
        <v>4</v>
      </c>
    </row>
    <row r="27" spans="1:11" x14ac:dyDescent="0.25">
      <c r="A27" s="208" t="str">
        <f>'Athletes Roster'!B25</f>
        <v>Masters Men Lightweight</v>
      </c>
      <c r="B27" s="174"/>
      <c r="C27" s="175"/>
      <c r="D27" s="176"/>
      <c r="E27" s="294"/>
      <c r="F27" s="253"/>
      <c r="H27" s="1"/>
      <c r="I27" s="1"/>
      <c r="J27" s="1"/>
      <c r="K27" s="1"/>
    </row>
    <row r="28" spans="1:11" x14ac:dyDescent="0.25">
      <c r="A28" s="150" t="str">
        <f>'Athletes Roster'!B26</f>
        <v>John</v>
      </c>
      <c r="B28" s="107" t="str">
        <f>'Athletes Roster'!C26</f>
        <v>Baker (M)</v>
      </c>
      <c r="C28" s="106">
        <f>'Athletes Roster'!D26</f>
        <v>168.8</v>
      </c>
      <c r="D28" s="106"/>
      <c r="E28" s="139">
        <v>2</v>
      </c>
      <c r="F28" s="139">
        <v>2</v>
      </c>
    </row>
    <row r="29" spans="1:11" x14ac:dyDescent="0.25">
      <c r="A29" s="150" t="str">
        <f>'Athletes Roster'!B27</f>
        <v>Michael</v>
      </c>
      <c r="B29" s="107" t="str">
        <f>'Athletes Roster'!C27</f>
        <v>Bumbarger (M)</v>
      </c>
      <c r="C29" s="106">
        <f>'Athletes Roster'!D27</f>
        <v>191.7</v>
      </c>
      <c r="D29" s="106"/>
      <c r="E29" s="139">
        <v>1</v>
      </c>
      <c r="F29" s="139">
        <v>1</v>
      </c>
    </row>
    <row r="30" spans="1:11" x14ac:dyDescent="0.25">
      <c r="A30" s="150" t="str">
        <f>'Athletes Roster'!B28</f>
        <v>Ray</v>
      </c>
      <c r="B30" s="107" t="str">
        <f>'Athletes Roster'!C28</f>
        <v>Frost (M)</v>
      </c>
      <c r="C30" s="106">
        <f>'Athletes Roster'!D28</f>
        <v>218.7</v>
      </c>
      <c r="E30" s="246">
        <v>3</v>
      </c>
      <c r="F30" s="246">
        <v>3</v>
      </c>
    </row>
    <row r="31" spans="1:11" x14ac:dyDescent="0.25">
      <c r="A31" s="208" t="str">
        <f>'Athletes Roster'!B29</f>
        <v>Middleweight Men</v>
      </c>
      <c r="B31" s="174"/>
      <c r="C31" s="175"/>
      <c r="D31" s="176"/>
      <c r="E31" s="294"/>
      <c r="F31" s="253"/>
    </row>
    <row r="32" spans="1:11" x14ac:dyDescent="0.25">
      <c r="A32" s="150" t="str">
        <f>'Athletes Roster'!B30</f>
        <v>Roberto</v>
      </c>
      <c r="B32" s="107" t="str">
        <f>'Athletes Roster'!C30</f>
        <v>Torres</v>
      </c>
      <c r="C32" s="106">
        <f>'Athletes Roster'!D30</f>
        <v>222.7</v>
      </c>
      <c r="D32" s="106"/>
      <c r="E32" s="139">
        <v>9</v>
      </c>
      <c r="F32" s="139">
        <v>9</v>
      </c>
    </row>
    <row r="33" spans="1:6" x14ac:dyDescent="0.25">
      <c r="A33" s="150" t="str">
        <f>'Athletes Roster'!B31</f>
        <v>Allen</v>
      </c>
      <c r="B33" s="107" t="str">
        <f>'Athletes Roster'!C31</f>
        <v>Guillera</v>
      </c>
      <c r="C33" s="106">
        <f>'Athletes Roster'!D31</f>
        <v>214.5</v>
      </c>
      <c r="D33" s="106"/>
      <c r="E33" s="139">
        <v>11</v>
      </c>
      <c r="F33" s="139">
        <v>13</v>
      </c>
    </row>
    <row r="34" spans="1:6" x14ac:dyDescent="0.25">
      <c r="A34" s="150" t="str">
        <f>'Athletes Roster'!B32</f>
        <v>Richard</v>
      </c>
      <c r="B34" s="107" t="str">
        <f>'Athletes Roster'!C32</f>
        <v>Martinez</v>
      </c>
      <c r="C34" s="106">
        <f>'Athletes Roster'!D32</f>
        <v>218.7</v>
      </c>
      <c r="D34" s="106"/>
      <c r="E34" s="139">
        <v>11</v>
      </c>
      <c r="F34" s="139">
        <v>13</v>
      </c>
    </row>
    <row r="35" spans="1:6" x14ac:dyDescent="0.25">
      <c r="A35" s="150">
        <f>'Athletes Roster'!B33</f>
        <v>0</v>
      </c>
      <c r="B35" s="107">
        <f>'Athletes Roster'!C33</f>
        <v>0</v>
      </c>
      <c r="C35" s="106">
        <f>'Athletes Roster'!D33</f>
        <v>0</v>
      </c>
      <c r="D35" s="106"/>
      <c r="E35" s="139"/>
      <c r="F35" s="139"/>
    </row>
    <row r="36" spans="1:6" x14ac:dyDescent="0.25">
      <c r="A36" s="150" t="str">
        <f>'Athletes Roster'!B34</f>
        <v>Steven</v>
      </c>
      <c r="B36" s="107" t="str">
        <f>'Athletes Roster'!C34</f>
        <v>Cutting</v>
      </c>
      <c r="C36" s="106">
        <f>'Athletes Roster'!D34</f>
        <v>227.2</v>
      </c>
      <c r="D36" s="106"/>
      <c r="E36" s="139">
        <v>11</v>
      </c>
      <c r="F36" s="139">
        <v>13</v>
      </c>
    </row>
    <row r="37" spans="1:6" x14ac:dyDescent="0.25">
      <c r="A37" s="150" t="str">
        <f>'Athletes Roster'!B35</f>
        <v>Brian</v>
      </c>
      <c r="B37" s="107" t="str">
        <f>'Athletes Roster'!C35</f>
        <v>Kachelmeyer</v>
      </c>
      <c r="C37" s="106">
        <f>'Athletes Roster'!D35</f>
        <v>223.2</v>
      </c>
      <c r="D37" s="106"/>
      <c r="E37" s="139">
        <v>1</v>
      </c>
      <c r="F37" s="139">
        <v>1</v>
      </c>
    </row>
    <row r="38" spans="1:6" x14ac:dyDescent="0.25">
      <c r="A38" s="150" t="str">
        <f>'Athletes Roster'!B36</f>
        <v>Cody</v>
      </c>
      <c r="B38" s="107" t="str">
        <f>'Athletes Roster'!C36</f>
        <v>Hoffmann</v>
      </c>
      <c r="C38" s="106">
        <f>'Athletes Roster'!D36</f>
        <v>220.2</v>
      </c>
      <c r="D38" s="106"/>
      <c r="E38" s="139">
        <v>3</v>
      </c>
      <c r="F38" s="139">
        <v>3</v>
      </c>
    </row>
    <row r="39" spans="1:6" x14ac:dyDescent="0.25">
      <c r="A39" s="150" t="str">
        <f>'Athletes Roster'!B37</f>
        <v>Laurence</v>
      </c>
      <c r="B39" s="107" t="str">
        <f>'Athletes Roster'!C37</f>
        <v>Perido</v>
      </c>
      <c r="C39" s="106">
        <f>'Athletes Roster'!D37</f>
        <v>207.8</v>
      </c>
      <c r="D39" s="106"/>
      <c r="E39" s="139">
        <v>11</v>
      </c>
      <c r="F39" s="139">
        <v>13</v>
      </c>
    </row>
    <row r="40" spans="1:6" x14ac:dyDescent="0.25">
      <c r="A40" s="150" t="str">
        <f>'Athletes Roster'!B38</f>
        <v>Alexander</v>
      </c>
      <c r="B40" s="107" t="str">
        <f>'Athletes Roster'!C38</f>
        <v>Hu</v>
      </c>
      <c r="C40" s="106">
        <f>'Athletes Roster'!D38</f>
        <v>198</v>
      </c>
      <c r="D40" s="106"/>
      <c r="E40" s="139">
        <v>2</v>
      </c>
      <c r="F40" s="139">
        <v>2</v>
      </c>
    </row>
    <row r="41" spans="1:6" x14ac:dyDescent="0.25">
      <c r="A41" s="150" t="str">
        <f>'Athletes Roster'!B39</f>
        <v>Jason</v>
      </c>
      <c r="B41" s="107" t="str">
        <f>'Athletes Roster'!C39</f>
        <v>Emmons</v>
      </c>
      <c r="C41" s="106">
        <f>'Athletes Roster'!D39</f>
        <v>216.9</v>
      </c>
      <c r="D41" s="106"/>
      <c r="E41" s="139">
        <v>11</v>
      </c>
      <c r="F41" s="139">
        <v>13</v>
      </c>
    </row>
    <row r="42" spans="1:6" x14ac:dyDescent="0.25">
      <c r="A42" s="150" t="str">
        <f>'Athletes Roster'!B40</f>
        <v>Steven</v>
      </c>
      <c r="B42" s="107" t="str">
        <f>'Athletes Roster'!C40</f>
        <v>Gibson</v>
      </c>
      <c r="C42" s="106">
        <f>'Athletes Roster'!D40</f>
        <v>228</v>
      </c>
      <c r="D42" s="106"/>
      <c r="E42" s="139">
        <v>5</v>
      </c>
      <c r="F42" s="139">
        <v>5</v>
      </c>
    </row>
    <row r="43" spans="1:6" x14ac:dyDescent="0.25">
      <c r="A43" s="151" t="str">
        <f>'Athletes Roster'!B41</f>
        <v>Carmelo</v>
      </c>
      <c r="B43" s="118" t="str">
        <f>'Athletes Roster'!C41</f>
        <v>Morales</v>
      </c>
      <c r="C43" s="106">
        <f>'Athletes Roster'!D41</f>
        <v>221.1</v>
      </c>
      <c r="D43" s="108"/>
      <c r="E43" s="139">
        <v>9</v>
      </c>
      <c r="F43" s="139">
        <v>9</v>
      </c>
    </row>
    <row r="44" spans="1:6" x14ac:dyDescent="0.25">
      <c r="A44" s="151" t="str">
        <f>'Athletes Roster'!B42</f>
        <v>Jonathan</v>
      </c>
      <c r="B44" s="84" t="str">
        <f>'Athletes Roster'!C42</f>
        <v>Sheppard</v>
      </c>
      <c r="C44" s="103">
        <f>'Athletes Roster'!D42</f>
        <v>228.8</v>
      </c>
      <c r="D44" s="101"/>
      <c r="E44" s="244">
        <v>4</v>
      </c>
      <c r="F44" s="244">
        <v>4</v>
      </c>
    </row>
    <row r="45" spans="1:6" x14ac:dyDescent="0.25">
      <c r="A45" s="151" t="str">
        <f>'Athletes Roster'!B43</f>
        <v>Matthew</v>
      </c>
      <c r="B45" s="84" t="str">
        <f>'Athletes Roster'!C43</f>
        <v>Schisano</v>
      </c>
      <c r="C45" s="103">
        <f>'Athletes Roster'!D43</f>
        <v>229.1</v>
      </c>
      <c r="D45" s="101"/>
      <c r="E45" s="244">
        <v>8</v>
      </c>
      <c r="F45" s="244">
        <v>8</v>
      </c>
    </row>
    <row r="46" spans="1:6" x14ac:dyDescent="0.25">
      <c r="A46" s="151" t="str">
        <f>'Athletes Roster'!B44</f>
        <v>Chris</v>
      </c>
      <c r="B46" s="84" t="str">
        <f>'Athletes Roster'!C44</f>
        <v>Redd</v>
      </c>
      <c r="C46" s="103">
        <f>'Athletes Roster'!D44</f>
        <v>207.9</v>
      </c>
      <c r="D46" s="101"/>
      <c r="E46" s="244">
        <v>6</v>
      </c>
      <c r="F46" s="244">
        <v>6</v>
      </c>
    </row>
    <row r="47" spans="1:6" x14ac:dyDescent="0.25">
      <c r="A47" s="151" t="str">
        <f>'Athletes Roster'!B45</f>
        <v>Brian</v>
      </c>
      <c r="B47" s="84" t="str">
        <f>'Athletes Roster'!C45</f>
        <v>Riley</v>
      </c>
      <c r="C47" s="103">
        <f>'Athletes Roster'!D45</f>
        <v>226</v>
      </c>
      <c r="D47" s="101"/>
      <c r="E47" s="244">
        <v>7</v>
      </c>
      <c r="F47" s="244">
        <v>7</v>
      </c>
    </row>
    <row r="48" spans="1:6" x14ac:dyDescent="0.25">
      <c r="A48" s="208" t="str">
        <f>'Athletes Roster'!B46</f>
        <v>Novice Heavyweight Men</v>
      </c>
      <c r="B48" s="92">
        <f>'Athletes Roster'!C46</f>
        <v>0</v>
      </c>
      <c r="C48" s="194">
        <f>'Athletes Roster'!D46</f>
        <v>0</v>
      </c>
      <c r="D48" s="85"/>
      <c r="E48" s="295"/>
      <c r="F48" s="258"/>
    </row>
    <row r="49" spans="1:6" x14ac:dyDescent="0.25">
      <c r="A49" s="150" t="str">
        <f>'Athletes Roster'!B47</f>
        <v>Brian</v>
      </c>
      <c r="B49" s="84" t="str">
        <f>'Athletes Roster'!C47</f>
        <v>Santos</v>
      </c>
      <c r="C49" s="103">
        <f>'Athletes Roster'!D47</f>
        <v>261</v>
      </c>
      <c r="D49" s="101"/>
      <c r="E49" s="244">
        <v>12</v>
      </c>
      <c r="F49" s="244">
        <v>13.5</v>
      </c>
    </row>
    <row r="50" spans="1:6" x14ac:dyDescent="0.25">
      <c r="A50" s="150" t="str">
        <f>'Athletes Roster'!B48</f>
        <v>Nate</v>
      </c>
      <c r="B50" s="84" t="str">
        <f>'Athletes Roster'!C48</f>
        <v>Bohart (T)</v>
      </c>
      <c r="C50" s="103">
        <f>'Athletes Roster'!D48</f>
        <v>230.9</v>
      </c>
      <c r="D50" s="193"/>
      <c r="E50" s="296">
        <v>5</v>
      </c>
      <c r="F50" s="296">
        <v>5</v>
      </c>
    </row>
    <row r="51" spans="1:6" x14ac:dyDescent="0.25">
      <c r="A51" s="150" t="str">
        <f>'Athletes Roster'!B49</f>
        <v>Eric</v>
      </c>
      <c r="B51" s="84" t="str">
        <f>'Athletes Roster'!C49</f>
        <v>Brewster</v>
      </c>
      <c r="C51" s="103">
        <f>'Athletes Roster'!D49</f>
        <v>258.8</v>
      </c>
      <c r="D51" s="101"/>
      <c r="E51" s="244">
        <v>12</v>
      </c>
      <c r="F51" s="244">
        <v>13.5</v>
      </c>
    </row>
    <row r="52" spans="1:6" x14ac:dyDescent="0.25">
      <c r="A52" s="151" t="str">
        <f>'Athletes Roster'!B50</f>
        <v>Adam</v>
      </c>
      <c r="B52" s="84" t="str">
        <f>'Athletes Roster'!C50</f>
        <v>Pix</v>
      </c>
      <c r="C52" s="103">
        <f>'Athletes Roster'!D50</f>
        <v>289</v>
      </c>
      <c r="D52" s="101"/>
      <c r="E52" s="244">
        <v>9</v>
      </c>
      <c r="F52" s="244">
        <v>9</v>
      </c>
    </row>
    <row r="53" spans="1:6" x14ac:dyDescent="0.25">
      <c r="A53" s="151" t="str">
        <f>'Athletes Roster'!B51</f>
        <v>Joseph</v>
      </c>
      <c r="B53" s="84" t="str">
        <f>'Athletes Roster'!C51</f>
        <v>DiCeglie</v>
      </c>
      <c r="C53" s="103">
        <f>'Athletes Roster'!D51</f>
        <v>254.4</v>
      </c>
      <c r="D53" s="101"/>
      <c r="E53" s="244">
        <v>2</v>
      </c>
      <c r="F53" s="244">
        <v>2</v>
      </c>
    </row>
    <row r="54" spans="1:6" x14ac:dyDescent="0.25">
      <c r="A54" s="151" t="str">
        <f>'Athletes Roster'!B52</f>
        <v>Zachary</v>
      </c>
      <c r="B54" s="84" t="str">
        <f>'Athletes Roster'!C52</f>
        <v>Stark</v>
      </c>
      <c r="C54" s="103">
        <f>'Athletes Roster'!D52</f>
        <v>291.60000000000002</v>
      </c>
      <c r="D54" s="101"/>
      <c r="E54" s="244">
        <v>12</v>
      </c>
      <c r="F54" s="244">
        <v>13.5</v>
      </c>
    </row>
    <row r="55" spans="1:6" x14ac:dyDescent="0.25">
      <c r="A55" s="151" t="str">
        <f>'Athletes Roster'!B53</f>
        <v>Bradley</v>
      </c>
      <c r="B55" s="84" t="str">
        <f>'Athletes Roster'!C53</f>
        <v>Hale (T)</v>
      </c>
      <c r="C55" s="103">
        <f>'Athletes Roster'!D53</f>
        <v>288.3</v>
      </c>
      <c r="D55" s="101"/>
      <c r="E55" s="244">
        <v>8</v>
      </c>
      <c r="F55" s="244">
        <v>8</v>
      </c>
    </row>
    <row r="56" spans="1:6" x14ac:dyDescent="0.25">
      <c r="A56" s="151" t="str">
        <f>'Athletes Roster'!B54</f>
        <v>Svyatoslav</v>
      </c>
      <c r="B56" s="84" t="str">
        <f>'Athletes Roster'!C54</f>
        <v>Popovich</v>
      </c>
      <c r="C56" s="103">
        <f>'Athletes Roster'!D54</f>
        <v>262.10000000000002</v>
      </c>
      <c r="D56" s="101"/>
      <c r="E56" s="244">
        <v>1</v>
      </c>
      <c r="F56" s="244">
        <v>1</v>
      </c>
    </row>
    <row r="57" spans="1:6" x14ac:dyDescent="0.25">
      <c r="A57" s="151" t="str">
        <f>'Athletes Roster'!B55</f>
        <v>Edgar</v>
      </c>
      <c r="B57" s="84" t="str">
        <f>'Athletes Roster'!C55</f>
        <v>Cordero Sanchez</v>
      </c>
      <c r="C57" s="103">
        <f>'Athletes Roster'!D55</f>
        <v>303</v>
      </c>
      <c r="D57" s="101"/>
      <c r="E57" s="244">
        <v>10</v>
      </c>
      <c r="F57" s="244">
        <v>10</v>
      </c>
    </row>
    <row r="58" spans="1:6" x14ac:dyDescent="0.25">
      <c r="A58" s="151" t="str">
        <f>'Athletes Roster'!B56</f>
        <v xml:space="preserve">Donald </v>
      </c>
      <c r="B58" s="84" t="str">
        <f>'Athletes Roster'!C56</f>
        <v>Holland</v>
      </c>
      <c r="C58" s="103">
        <f>'Athletes Roster'!D56</f>
        <v>259.3</v>
      </c>
      <c r="D58" s="101"/>
      <c r="E58" s="244">
        <v>6</v>
      </c>
      <c r="F58" s="244">
        <v>6</v>
      </c>
    </row>
    <row r="59" spans="1:6" x14ac:dyDescent="0.25">
      <c r="A59" s="151" t="str">
        <f>'Athletes Roster'!B57</f>
        <v>Patrick</v>
      </c>
      <c r="B59" s="84" t="str">
        <f>'Athletes Roster'!C57</f>
        <v>Mckenzie</v>
      </c>
      <c r="C59" s="103">
        <f>'Athletes Roster'!D57</f>
        <v>292.5</v>
      </c>
      <c r="D59" s="101"/>
      <c r="E59" s="244">
        <v>4</v>
      </c>
      <c r="F59" s="244">
        <v>4</v>
      </c>
    </row>
    <row r="60" spans="1:6" x14ac:dyDescent="0.25">
      <c r="A60" s="151" t="str">
        <f>'Athletes Roster'!B58</f>
        <v>Geoff</v>
      </c>
      <c r="B60" s="84" t="str">
        <f>'Athletes Roster'!C58</f>
        <v>Bisente</v>
      </c>
      <c r="C60" s="103">
        <f>'Athletes Roster'!D58</f>
        <v>351.5</v>
      </c>
      <c r="D60" s="101"/>
      <c r="E60" s="244">
        <v>12</v>
      </c>
      <c r="F60" s="244">
        <v>13.5</v>
      </c>
    </row>
    <row r="61" spans="1:6" x14ac:dyDescent="0.25">
      <c r="A61" s="151">
        <f>'Athletes Roster'!B59</f>
        <v>0</v>
      </c>
      <c r="B61" s="84">
        <f>'Athletes Roster'!C59</f>
        <v>0</v>
      </c>
      <c r="C61" s="103">
        <f>'Athletes Roster'!D59</f>
        <v>0</v>
      </c>
      <c r="D61" s="101"/>
      <c r="E61" s="244"/>
      <c r="F61" s="244"/>
    </row>
    <row r="62" spans="1:6" x14ac:dyDescent="0.25">
      <c r="A62" s="151" t="str">
        <f>'Athletes Roster'!B60</f>
        <v>Kobe</v>
      </c>
      <c r="B62" s="84" t="str">
        <f>'Athletes Roster'!C60</f>
        <v>Heaton (T)</v>
      </c>
      <c r="C62" s="103">
        <f>'Athletes Roster'!D60</f>
        <v>345.9</v>
      </c>
      <c r="D62" s="101"/>
      <c r="E62" s="244">
        <v>11</v>
      </c>
      <c r="F62" s="244">
        <v>11</v>
      </c>
    </row>
    <row r="63" spans="1:6" x14ac:dyDescent="0.25">
      <c r="A63" s="151" t="str">
        <f>'Athletes Roster'!B61</f>
        <v>Matthew</v>
      </c>
      <c r="B63" s="84" t="str">
        <f>'Athletes Roster'!C61</f>
        <v>Arbogast</v>
      </c>
      <c r="C63" s="103">
        <f>'Athletes Roster'!D61</f>
        <v>270.3</v>
      </c>
      <c r="D63" s="101"/>
      <c r="E63" s="244">
        <v>3</v>
      </c>
      <c r="F63" s="244">
        <v>3</v>
      </c>
    </row>
    <row r="64" spans="1:6" x14ac:dyDescent="0.25">
      <c r="A64" s="151" t="str">
        <f>'Athletes Roster'!B62</f>
        <v>Andres</v>
      </c>
      <c r="B64" s="84" t="str">
        <f>'Athletes Roster'!C62</f>
        <v>Arevalo</v>
      </c>
      <c r="C64" s="103">
        <f>'Athletes Roster'!D62</f>
        <v>283.2</v>
      </c>
      <c r="D64" s="101"/>
      <c r="E64" s="244">
        <v>7</v>
      </c>
      <c r="F64" s="244">
        <v>7</v>
      </c>
    </row>
    <row r="65" spans="1:6" x14ac:dyDescent="0.25">
      <c r="A65" s="209" t="str">
        <f>'Athletes Roster'!B63</f>
        <v>Masters Men Heavyweight</v>
      </c>
      <c r="B65" s="92">
        <f>'Athletes Roster'!C63</f>
        <v>0</v>
      </c>
      <c r="C65" s="194">
        <f>'Athletes Roster'!D63</f>
        <v>0</v>
      </c>
      <c r="D65" s="85"/>
      <c r="E65" s="295"/>
      <c r="F65" s="258"/>
    </row>
    <row r="66" spans="1:6" x14ac:dyDescent="0.25">
      <c r="A66" s="157" t="str">
        <f>'Athletes Roster'!B64</f>
        <v xml:space="preserve">Timothy </v>
      </c>
      <c r="B66" s="84" t="str">
        <f>'Athletes Roster'!C64</f>
        <v>Plantikow</v>
      </c>
      <c r="C66" s="103">
        <f>'Athletes Roster'!D64</f>
        <v>242.6</v>
      </c>
      <c r="D66" s="101"/>
      <c r="E66" s="244">
        <v>2</v>
      </c>
      <c r="F66" s="244">
        <v>2</v>
      </c>
    </row>
    <row r="67" spans="1:6" x14ac:dyDescent="0.25">
      <c r="A67" s="150" t="str">
        <f>'Athletes Roster'!B65</f>
        <v>Sean</v>
      </c>
      <c r="B67" s="84" t="str">
        <f>'Athletes Roster'!C65</f>
        <v>Palmer</v>
      </c>
      <c r="C67" s="103">
        <f>'Athletes Roster'!D65</f>
        <v>314.39999999999998</v>
      </c>
      <c r="D67" s="193"/>
      <c r="E67" s="296">
        <v>3</v>
      </c>
      <c r="F67" s="296">
        <v>3</v>
      </c>
    </row>
    <row r="68" spans="1:6" x14ac:dyDescent="0.25">
      <c r="A68" s="150" t="str">
        <f>'Athletes Roster'!B66</f>
        <v>Paul</v>
      </c>
      <c r="B68" s="84" t="str">
        <f>'Athletes Roster'!C66</f>
        <v>Caballero</v>
      </c>
      <c r="C68" s="103">
        <f>'Athletes Roster'!D66</f>
        <v>295.39999999999998</v>
      </c>
      <c r="D68" s="101"/>
      <c r="E68" s="244">
        <v>4</v>
      </c>
      <c r="F68" s="244">
        <v>4</v>
      </c>
    </row>
    <row r="69" spans="1:6" x14ac:dyDescent="0.25">
      <c r="A69" s="151" t="str">
        <f>'Athletes Roster'!B67</f>
        <v>Brandon</v>
      </c>
      <c r="B69" s="84" t="str">
        <f>'Athletes Roster'!C67</f>
        <v>Didion</v>
      </c>
      <c r="C69" s="103">
        <f>'Athletes Roster'!D67</f>
        <v>313.8</v>
      </c>
      <c r="D69" s="101"/>
      <c r="E69" s="244">
        <v>1</v>
      </c>
      <c r="F69" s="244">
        <v>1</v>
      </c>
    </row>
    <row r="70" spans="1:6" x14ac:dyDescent="0.25">
      <c r="A70" s="151">
        <f>'Athletes Roster'!B68</f>
        <v>0</v>
      </c>
      <c r="B70" s="84">
        <f>'Athletes Roster'!C68</f>
        <v>0</v>
      </c>
      <c r="C70" s="103">
        <f>'Athletes Roster'!D68</f>
        <v>0</v>
      </c>
      <c r="D70" s="101"/>
      <c r="E70" s="244"/>
      <c r="F70" s="245"/>
    </row>
    <row r="71" spans="1:6" x14ac:dyDescent="0.25">
      <c r="A71" s="209" t="str">
        <f>'Athletes Roster'!B69</f>
        <v>Heavyweight Men</v>
      </c>
      <c r="B71" s="154">
        <f>'Athletes Roster'!C69</f>
        <v>0</v>
      </c>
      <c r="C71" s="205">
        <f>'Athletes Roster'!D69</f>
        <v>0</v>
      </c>
      <c r="D71" s="147"/>
      <c r="E71" s="297"/>
      <c r="F71" s="259"/>
    </row>
    <row r="72" spans="1:6" x14ac:dyDescent="0.25">
      <c r="A72" s="150" t="str">
        <f>'Athletes Roster'!B70</f>
        <v>Preston</v>
      </c>
      <c r="B72" s="84" t="str">
        <f>'Athletes Roster'!C70</f>
        <v>Olmeda</v>
      </c>
      <c r="C72" s="103">
        <f>'Athletes Roster'!D70</f>
        <v>283.5</v>
      </c>
      <c r="D72" s="101"/>
      <c r="E72" s="244">
        <v>5</v>
      </c>
      <c r="F72" s="244">
        <v>5</v>
      </c>
    </row>
    <row r="73" spans="1:6" x14ac:dyDescent="0.25">
      <c r="A73" s="150" t="str">
        <f>'Athletes Roster'!B71</f>
        <v>Tommy</v>
      </c>
      <c r="B73" s="84" t="str">
        <f>'Athletes Roster'!C71</f>
        <v>Burns</v>
      </c>
      <c r="C73" s="103">
        <f>'Athletes Roster'!D71</f>
        <v>325.5</v>
      </c>
      <c r="D73" s="193"/>
      <c r="E73" s="296">
        <v>2</v>
      </c>
      <c r="F73" s="296">
        <v>2</v>
      </c>
    </row>
    <row r="74" spans="1:6" x14ac:dyDescent="0.25">
      <c r="A74" s="150" t="str">
        <f>'Athletes Roster'!B72</f>
        <v>Cory</v>
      </c>
      <c r="B74" s="84" t="str">
        <f>'Athletes Roster'!C72</f>
        <v>Eddy</v>
      </c>
      <c r="C74" s="103">
        <f>'Athletes Roster'!D72</f>
        <v>192.1</v>
      </c>
      <c r="D74" s="101"/>
      <c r="E74" s="244">
        <v>6</v>
      </c>
      <c r="F74" s="244">
        <v>7</v>
      </c>
    </row>
    <row r="75" spans="1:6" x14ac:dyDescent="0.25">
      <c r="A75" s="151" t="str">
        <f>'Athletes Roster'!B73</f>
        <v>Matthew</v>
      </c>
      <c r="B75" s="84" t="str">
        <f>'Athletes Roster'!C73</f>
        <v>Hall</v>
      </c>
      <c r="C75" s="103">
        <f>'Athletes Roster'!D73</f>
        <v>291</v>
      </c>
      <c r="D75" s="101"/>
      <c r="E75" s="244">
        <v>3</v>
      </c>
      <c r="F75" s="244">
        <v>3</v>
      </c>
    </row>
    <row r="76" spans="1:6" x14ac:dyDescent="0.25">
      <c r="A76" s="151" t="str">
        <f>'Athletes Roster'!B74</f>
        <v>Ethan</v>
      </c>
      <c r="B76" s="84" t="str">
        <f>'Athletes Roster'!C74</f>
        <v>Fincher</v>
      </c>
      <c r="C76" s="103">
        <f>'Athletes Roster'!D74</f>
        <v>279.8</v>
      </c>
      <c r="D76" s="101"/>
      <c r="E76" s="244">
        <v>6</v>
      </c>
      <c r="F76" s="244">
        <v>7</v>
      </c>
    </row>
    <row r="77" spans="1:6" x14ac:dyDescent="0.25">
      <c r="A77" s="151" t="str">
        <f>'Athletes Roster'!B75</f>
        <v>Kyle</v>
      </c>
      <c r="B77" s="84" t="str">
        <f>'Athletes Roster'!C75</f>
        <v>Gerrans</v>
      </c>
      <c r="C77" s="103">
        <f>'Athletes Roster'!D75</f>
        <v>238.9</v>
      </c>
      <c r="D77" s="101"/>
      <c r="E77" s="244">
        <v>1</v>
      </c>
      <c r="F77" s="244">
        <v>1</v>
      </c>
    </row>
    <row r="78" spans="1:6" x14ac:dyDescent="0.25">
      <c r="A78" s="151" t="str">
        <f>'Athletes Roster'!B76</f>
        <v>Clinton</v>
      </c>
      <c r="B78" s="84" t="str">
        <f>'Athletes Roster'!C76</f>
        <v>Sapowski</v>
      </c>
      <c r="C78" s="103">
        <f>'Athletes Roster'!D76</f>
        <v>265.3</v>
      </c>
      <c r="D78" s="101"/>
      <c r="E78" s="244">
        <v>6</v>
      </c>
      <c r="F78" s="244">
        <v>7</v>
      </c>
    </row>
    <row r="79" spans="1:6" ht="13.8" thickBot="1" x14ac:dyDescent="0.3">
      <c r="A79" s="159" t="str">
        <f>'Athletes Roster'!B77</f>
        <v>Dustin</v>
      </c>
      <c r="B79" s="160" t="str">
        <f>'Athletes Roster'!C77</f>
        <v>Gonzalez</v>
      </c>
      <c r="C79" s="164">
        <f>'Athletes Roster'!D77</f>
        <v>378.7</v>
      </c>
      <c r="D79" s="161"/>
      <c r="E79" s="260">
        <v>4</v>
      </c>
      <c r="F79" s="260">
        <v>4</v>
      </c>
    </row>
    <row r="80" spans="1:6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</sheetData>
  <phoneticPr fontId="6" type="noConversion"/>
  <pageMargins left="0.5" right="0.5" top="0.5" bottom="0.5" header="0.5" footer="0.5"/>
  <pageSetup scale="87" orientation="portrait" horizontalDpi="4294967293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92D050"/>
  </sheetPr>
  <dimension ref="A1:N106"/>
  <sheetViews>
    <sheetView tabSelected="1" zoomScale="120" zoomScaleNormal="120" workbookViewId="0">
      <pane xSplit="2" ySplit="2" topLeftCell="C7" activePane="bottomRight" state="frozen"/>
      <selection activeCell="D1" sqref="D1"/>
      <selection pane="topRight" activeCell="E1" sqref="E1"/>
      <selection pane="bottomLeft" activeCell="D7" sqref="D7"/>
      <selection pane="bottomRight" activeCell="B70" sqref="B70:M72"/>
    </sheetView>
  </sheetViews>
  <sheetFormatPr defaultRowHeight="13.2" x14ac:dyDescent="0.25"/>
  <cols>
    <col min="1" max="1" width="5.6640625" style="28" customWidth="1"/>
    <col min="2" max="2" width="24.109375" bestFit="1" customWidth="1"/>
    <col min="3" max="3" width="15.44140625" bestFit="1" customWidth="1"/>
    <col min="4" max="4" width="9.33203125" style="10" bestFit="1" customWidth="1"/>
    <col min="5" max="5" width="9.88671875" bestFit="1" customWidth="1"/>
    <col min="6" max="6" width="7.6640625" customWidth="1"/>
    <col min="7" max="8" width="7.88671875" customWidth="1"/>
    <col min="9" max="12" width="7.6640625" customWidth="1"/>
    <col min="13" max="13" width="9.6640625" customWidth="1"/>
    <col min="14" max="14" width="7.6640625" style="17" customWidth="1"/>
  </cols>
  <sheetData>
    <row r="1" spans="1:14" s="3" customFormat="1" ht="17.399999999999999" x14ac:dyDescent="0.3">
      <c r="A1" s="183"/>
      <c r="B1" s="310" t="str">
        <f>'Super Yoke INPUT'!$A$1</f>
        <v>4th Annual 805 Strongest Man</v>
      </c>
      <c r="C1" s="310"/>
      <c r="D1" s="311"/>
      <c r="E1" s="312"/>
      <c r="F1" s="312"/>
      <c r="G1" s="312"/>
      <c r="H1" s="312"/>
      <c r="I1" s="313"/>
      <c r="J1" s="312"/>
      <c r="K1" s="312"/>
      <c r="L1" s="312"/>
      <c r="M1" s="314"/>
      <c r="N1" s="16"/>
    </row>
    <row r="2" spans="1:14" s="3" customFormat="1" ht="16.2" thickBot="1" x14ac:dyDescent="0.35">
      <c r="A2" s="184"/>
      <c r="B2" s="185" t="s">
        <v>7</v>
      </c>
      <c r="C2" s="185"/>
      <c r="D2" s="315"/>
      <c r="E2" s="315">
        <v>1</v>
      </c>
      <c r="F2" s="315">
        <v>2</v>
      </c>
      <c r="G2" s="315" t="s">
        <v>2</v>
      </c>
      <c r="H2" s="315">
        <v>3</v>
      </c>
      <c r="I2" s="261"/>
      <c r="J2" s="261">
        <v>4</v>
      </c>
      <c r="K2" s="261"/>
      <c r="L2" s="261">
        <v>5</v>
      </c>
      <c r="M2" s="316" t="s">
        <v>8</v>
      </c>
      <c r="N2" s="16"/>
    </row>
    <row r="3" spans="1:14" x14ac:dyDescent="0.25">
      <c r="A3" s="183" t="s">
        <v>6</v>
      </c>
      <c r="B3" s="11"/>
      <c r="C3" s="12"/>
      <c r="D3" s="186"/>
      <c r="E3" s="37" t="s">
        <v>11</v>
      </c>
      <c r="F3" s="37" t="s">
        <v>24</v>
      </c>
      <c r="G3" s="38" t="s">
        <v>4</v>
      </c>
      <c r="H3" s="37" t="s">
        <v>35</v>
      </c>
      <c r="I3" s="38" t="s">
        <v>4</v>
      </c>
      <c r="J3" s="37" t="s">
        <v>28</v>
      </c>
      <c r="K3" s="37" t="s">
        <v>4</v>
      </c>
      <c r="L3" s="37" t="s">
        <v>12</v>
      </c>
      <c r="M3" s="39" t="s">
        <v>6</v>
      </c>
    </row>
    <row r="4" spans="1:14" ht="13.8" thickBot="1" x14ac:dyDescent="0.3">
      <c r="A4" s="184" t="s">
        <v>1</v>
      </c>
      <c r="B4" s="26" t="s">
        <v>2</v>
      </c>
      <c r="C4" s="29"/>
      <c r="D4" s="187"/>
      <c r="E4" s="40" t="s">
        <v>15</v>
      </c>
      <c r="F4" s="40" t="s">
        <v>25</v>
      </c>
      <c r="G4" s="41" t="s">
        <v>3</v>
      </c>
      <c r="H4" s="40" t="s">
        <v>26</v>
      </c>
      <c r="I4" s="41" t="s">
        <v>3</v>
      </c>
      <c r="J4" s="40" t="s">
        <v>27</v>
      </c>
      <c r="K4" s="40" t="s">
        <v>3</v>
      </c>
      <c r="L4" s="40" t="s">
        <v>16</v>
      </c>
      <c r="M4" s="42" t="s">
        <v>5</v>
      </c>
    </row>
    <row r="5" spans="1:14" ht="13.8" thickBot="1" x14ac:dyDescent="0.3">
      <c r="A5" s="177" t="s">
        <v>2</v>
      </c>
      <c r="B5" s="188" t="s">
        <v>2</v>
      </c>
      <c r="C5" s="88" t="s">
        <v>2</v>
      </c>
      <c r="D5" s="66" t="s">
        <v>21</v>
      </c>
      <c r="E5" s="67" t="str">
        <f>'Super Yoke INPUT'!H3</f>
        <v>Points</v>
      </c>
      <c r="F5" s="54" t="str">
        <f>'MAS INPUT'!F3</f>
        <v>Points</v>
      </c>
      <c r="G5" s="57"/>
      <c r="H5" s="94" t="str">
        <f>'Log Press INPUT'!F3</f>
        <v>Points</v>
      </c>
      <c r="I5" s="68"/>
      <c r="J5" s="68" t="str">
        <f>'SOS to Shoulder INPUT'!F4</f>
        <v>Points</v>
      </c>
      <c r="K5" s="68"/>
      <c r="L5" s="69" t="str">
        <f>'MAS INPUT'!F3</f>
        <v>Points</v>
      </c>
      <c r="M5" s="70"/>
    </row>
    <row r="6" spans="1:14" x14ac:dyDescent="0.25">
      <c r="A6" s="177"/>
      <c r="B6" s="189" t="s">
        <v>67</v>
      </c>
      <c r="C6" s="178"/>
      <c r="D6" s="179"/>
      <c r="E6" s="180"/>
      <c r="F6" s="89"/>
      <c r="G6" s="181"/>
      <c r="H6" s="89"/>
      <c r="I6" s="181"/>
      <c r="J6" s="181"/>
      <c r="K6" s="181"/>
      <c r="L6" s="181"/>
      <c r="M6" s="182"/>
    </row>
    <row r="7" spans="1:14" ht="14.4" customHeight="1" x14ac:dyDescent="0.25">
      <c r="A7" s="317">
        <v>1</v>
      </c>
      <c r="B7" s="281" t="str">
        <f>'Athletes Roster'!B8</f>
        <v xml:space="preserve">Philip </v>
      </c>
      <c r="C7" s="272" t="str">
        <f>'Athletes Roster'!C8</f>
        <v>Sturner</v>
      </c>
      <c r="D7" s="280">
        <f>'Athletes Roster'!D8</f>
        <v>173.8</v>
      </c>
      <c r="E7" s="287">
        <f>'Super Yoke INPUT'!H10</f>
        <v>3</v>
      </c>
      <c r="F7" s="288">
        <f>'Duck walk to stairs INPUT'!G10</f>
        <v>2</v>
      </c>
      <c r="G7" s="289">
        <f t="shared" ref="G7:G14" si="0">E7+F7</f>
        <v>5</v>
      </c>
      <c r="H7" s="287">
        <f>'Log Press INPUT'!F10</f>
        <v>2</v>
      </c>
      <c r="I7" s="289">
        <f t="shared" ref="I7:I14" si="1">G7+H7</f>
        <v>7</v>
      </c>
      <c r="J7" s="290">
        <f>'SOS to Shoulder INPUT'!F11</f>
        <v>1.5</v>
      </c>
      <c r="K7" s="287">
        <f t="shared" ref="K7:K14" si="2">I7+J7</f>
        <v>8.5</v>
      </c>
      <c r="L7" s="290">
        <f>'MAS INPUT'!F10</f>
        <v>3</v>
      </c>
      <c r="M7" s="291">
        <f t="shared" ref="M7:M14" si="3">K7+L7</f>
        <v>11.5</v>
      </c>
      <c r="N7" s="3"/>
    </row>
    <row r="8" spans="1:14" x14ac:dyDescent="0.25">
      <c r="A8" s="317">
        <v>2</v>
      </c>
      <c r="B8" s="271" t="str">
        <f>'Athletes Roster'!B7</f>
        <v>Matias</v>
      </c>
      <c r="C8" s="272" t="str">
        <f>'Athletes Roster'!C7</f>
        <v>Barang</v>
      </c>
      <c r="D8" s="292">
        <f>'Athletes Roster'!D7</f>
        <v>174.6</v>
      </c>
      <c r="E8" s="287">
        <f>'Super Yoke INPUT'!H9</f>
        <v>1</v>
      </c>
      <c r="F8" s="288">
        <f>'Duck walk to stairs INPUT'!G9</f>
        <v>5</v>
      </c>
      <c r="G8" s="289">
        <f t="shared" si="0"/>
        <v>6</v>
      </c>
      <c r="H8" s="287">
        <f>'Log Press INPUT'!F9</f>
        <v>3.5</v>
      </c>
      <c r="I8" s="289">
        <f t="shared" si="1"/>
        <v>9.5</v>
      </c>
      <c r="J8" s="290">
        <f>'SOS to Shoulder INPUT'!F10</f>
        <v>1.5</v>
      </c>
      <c r="K8" s="287">
        <f t="shared" si="2"/>
        <v>11</v>
      </c>
      <c r="L8" s="290">
        <f>'MAS INPUT'!F9</f>
        <v>1</v>
      </c>
      <c r="M8" s="291">
        <f t="shared" si="3"/>
        <v>12</v>
      </c>
    </row>
    <row r="9" spans="1:14" x14ac:dyDescent="0.25">
      <c r="A9" s="317">
        <v>3</v>
      </c>
      <c r="B9" s="281" t="str">
        <f>'Athletes Roster'!B4</f>
        <v>Drew</v>
      </c>
      <c r="C9" s="272" t="str">
        <f>'Athletes Roster'!C4</f>
        <v>Willis</v>
      </c>
      <c r="D9" s="280">
        <f>'Athletes Roster'!D4</f>
        <v>175.4</v>
      </c>
      <c r="E9" s="282">
        <f>'Super Yoke INPUT'!H6</f>
        <v>4</v>
      </c>
      <c r="F9" s="283">
        <f>'Duck walk to stairs INPUT'!G6</f>
        <v>1</v>
      </c>
      <c r="G9" s="284">
        <f t="shared" si="0"/>
        <v>5</v>
      </c>
      <c r="H9" s="282">
        <f>'Log Press INPUT'!F6</f>
        <v>1</v>
      </c>
      <c r="I9" s="284">
        <f t="shared" si="1"/>
        <v>6</v>
      </c>
      <c r="J9" s="285">
        <f>'SOS to Shoulder INPUT'!F7</f>
        <v>4.5</v>
      </c>
      <c r="K9" s="282">
        <f t="shared" si="2"/>
        <v>10.5</v>
      </c>
      <c r="L9" s="285">
        <f>'MAS INPUT'!F6</f>
        <v>2</v>
      </c>
      <c r="M9" s="286">
        <f t="shared" si="3"/>
        <v>12.5</v>
      </c>
    </row>
    <row r="10" spans="1:14" x14ac:dyDescent="0.25">
      <c r="A10" s="317">
        <v>4</v>
      </c>
      <c r="B10" s="91" t="str">
        <f>'Athletes Roster'!B6</f>
        <v>Daniel</v>
      </c>
      <c r="C10" s="84" t="str">
        <f>'Athletes Roster'!C6</f>
        <v>Guevara</v>
      </c>
      <c r="D10" s="103">
        <f>'Athletes Roster'!D6</f>
        <v>173.8</v>
      </c>
      <c r="E10" s="101">
        <f>'Super Yoke INPUT'!H8</f>
        <v>2</v>
      </c>
      <c r="F10" s="109">
        <f>'Duck walk to stairs INPUT'!G8</f>
        <v>7</v>
      </c>
      <c r="G10" s="102">
        <f t="shared" si="0"/>
        <v>9</v>
      </c>
      <c r="H10" s="101">
        <f>'Log Press INPUT'!F8</f>
        <v>6.5</v>
      </c>
      <c r="I10" s="102">
        <f t="shared" si="1"/>
        <v>15.5</v>
      </c>
      <c r="J10" s="110">
        <f>'SOS to Shoulder INPUT'!F9</f>
        <v>1.5</v>
      </c>
      <c r="K10" s="101">
        <f t="shared" si="2"/>
        <v>17</v>
      </c>
      <c r="L10" s="110">
        <f>'MAS INPUT'!F8</f>
        <v>7.5</v>
      </c>
      <c r="M10" s="111">
        <f t="shared" si="3"/>
        <v>24.5</v>
      </c>
    </row>
    <row r="11" spans="1:14" ht="13.2" customHeight="1" x14ac:dyDescent="0.3">
      <c r="A11" s="317">
        <v>5</v>
      </c>
      <c r="B11" s="173" t="str">
        <f>'Athletes Roster'!B3</f>
        <v>Chip</v>
      </c>
      <c r="C11" s="149" t="str">
        <f>'Athletes Roster'!C3</f>
        <v>Conrad (M)</v>
      </c>
      <c r="D11" s="103">
        <f>'Athletes Roster'!D3</f>
        <v>169.9</v>
      </c>
      <c r="E11" s="101">
        <f>'Super Yoke INPUT'!H5</f>
        <v>6</v>
      </c>
      <c r="F11" s="109">
        <f>'Duck walk to stairs INPUT'!G5</f>
        <v>4</v>
      </c>
      <c r="G11" s="102">
        <f t="shared" si="0"/>
        <v>10</v>
      </c>
      <c r="H11" s="101">
        <f>'Log Press INPUT'!F5</f>
        <v>5.5</v>
      </c>
      <c r="I11" s="102">
        <f t="shared" si="1"/>
        <v>15.5</v>
      </c>
      <c r="J11" s="110">
        <f>'SOS to Shoulder INPUT'!F6</f>
        <v>7</v>
      </c>
      <c r="K11" s="101">
        <f t="shared" si="2"/>
        <v>22.5</v>
      </c>
      <c r="L11" s="110">
        <f>'MAS INPUT'!F5</f>
        <v>4</v>
      </c>
      <c r="M11" s="111">
        <f t="shared" si="3"/>
        <v>26.5</v>
      </c>
    </row>
    <row r="12" spans="1:14" s="10" customFormat="1" x14ac:dyDescent="0.25">
      <c r="A12" s="317">
        <v>6</v>
      </c>
      <c r="B12" s="71" t="str">
        <f>'Athletes Roster'!B10</f>
        <v>Alfredo</v>
      </c>
      <c r="C12" s="84" t="str">
        <f>'Athletes Roster'!C10</f>
        <v>Arreola</v>
      </c>
      <c r="D12" s="103">
        <f>'Athletes Roster'!D10</f>
        <v>171.9</v>
      </c>
      <c r="E12" s="101">
        <f>'Super Yoke INPUT'!H12</f>
        <v>8</v>
      </c>
      <c r="F12" s="109">
        <f>'Duck walk to stairs INPUT'!G12</f>
        <v>6</v>
      </c>
      <c r="G12" s="102">
        <f t="shared" si="0"/>
        <v>14</v>
      </c>
      <c r="H12" s="101">
        <f>'Log Press INPUT'!F12</f>
        <v>3.5</v>
      </c>
      <c r="I12" s="102">
        <f t="shared" si="1"/>
        <v>17.5</v>
      </c>
      <c r="J12" s="110">
        <f>'SOS to Shoulder INPUT'!F13</f>
        <v>4</v>
      </c>
      <c r="K12" s="101">
        <f t="shared" si="2"/>
        <v>21.5</v>
      </c>
      <c r="L12" s="110">
        <f>'MAS INPUT'!F12</f>
        <v>5</v>
      </c>
      <c r="M12" s="111">
        <f t="shared" si="3"/>
        <v>26.5</v>
      </c>
      <c r="N12" s="17"/>
    </row>
    <row r="13" spans="1:14" x14ac:dyDescent="0.25">
      <c r="A13" s="317">
        <v>7</v>
      </c>
      <c r="B13" s="91" t="str">
        <f>'Athletes Roster'!B5</f>
        <v xml:space="preserve">Albert </v>
      </c>
      <c r="C13" s="84" t="str">
        <f>'Athletes Roster'!C5</f>
        <v>Galicia</v>
      </c>
      <c r="D13" s="103">
        <f>'Athletes Roster'!D5</f>
        <v>174.8</v>
      </c>
      <c r="E13" s="101">
        <f>'Super Yoke INPUT'!H7</f>
        <v>5</v>
      </c>
      <c r="F13" s="109">
        <f>'Duck walk to stairs INPUT'!G7</f>
        <v>8</v>
      </c>
      <c r="G13" s="102">
        <f t="shared" si="0"/>
        <v>13</v>
      </c>
      <c r="H13" s="101">
        <f>'Log Press INPUT'!F7</f>
        <v>5.5</v>
      </c>
      <c r="I13" s="102">
        <f t="shared" si="1"/>
        <v>18.5</v>
      </c>
      <c r="J13" s="110">
        <f>'SOS to Shoulder INPUT'!F8</f>
        <v>4.5</v>
      </c>
      <c r="K13" s="101">
        <f t="shared" si="2"/>
        <v>23</v>
      </c>
      <c r="L13" s="110">
        <f>'MAS INPUT'!F7</f>
        <v>7.5</v>
      </c>
      <c r="M13" s="111">
        <f t="shared" si="3"/>
        <v>30.5</v>
      </c>
      <c r="N13" s="18"/>
    </row>
    <row r="14" spans="1:14" ht="13.8" thickBot="1" x14ac:dyDescent="0.3">
      <c r="A14" s="317">
        <v>8</v>
      </c>
      <c r="B14" s="91" t="str">
        <f>'Athletes Roster'!B9</f>
        <v>Alex</v>
      </c>
      <c r="C14" s="84" t="str">
        <f>'Athletes Roster'!C9</f>
        <v>Taros</v>
      </c>
      <c r="D14" s="103">
        <f>'Athletes Roster'!D9</f>
        <v>174.7</v>
      </c>
      <c r="E14" s="101">
        <f>'Super Yoke INPUT'!H11</f>
        <v>7</v>
      </c>
      <c r="F14" s="109">
        <f>'Duck walk to stairs INPUT'!G11</f>
        <v>3</v>
      </c>
      <c r="G14" s="102">
        <f t="shared" si="0"/>
        <v>10</v>
      </c>
      <c r="H14" s="101">
        <f>'Log Press INPUT'!F11</f>
        <v>6.5</v>
      </c>
      <c r="I14" s="102">
        <f t="shared" si="1"/>
        <v>16.5</v>
      </c>
      <c r="J14" s="110">
        <f>'SOS to Shoulder INPUT'!F12</f>
        <v>8</v>
      </c>
      <c r="K14" s="101">
        <f t="shared" si="2"/>
        <v>24.5</v>
      </c>
      <c r="L14" s="110">
        <f>'MAS INPUT'!F11</f>
        <v>6</v>
      </c>
      <c r="M14" s="111">
        <f t="shared" si="3"/>
        <v>30.5</v>
      </c>
    </row>
    <row r="15" spans="1:14" x14ac:dyDescent="0.25">
      <c r="A15" s="317"/>
      <c r="B15" s="117" t="str">
        <f>'Athletes Roster'!B11</f>
        <v>Novice Lightweight Men</v>
      </c>
      <c r="C15" s="178"/>
      <c r="D15" s="179"/>
      <c r="E15" s="180"/>
      <c r="F15" s="89"/>
      <c r="G15" s="181"/>
      <c r="H15" s="89"/>
      <c r="I15" s="181"/>
      <c r="J15" s="181"/>
      <c r="K15" s="181"/>
      <c r="L15" s="181"/>
      <c r="M15" s="182"/>
    </row>
    <row r="16" spans="1:14" x14ac:dyDescent="0.25">
      <c r="A16" s="318">
        <v>1</v>
      </c>
      <c r="B16" s="271" t="str">
        <f>'Athletes Roster'!B19</f>
        <v>Travis</v>
      </c>
      <c r="C16" s="272" t="str">
        <f>'Athletes Roster'!C19</f>
        <v>Hayes</v>
      </c>
      <c r="D16" s="280">
        <f>'Athletes Roster'!D19</f>
        <v>218.7</v>
      </c>
      <c r="E16" s="282">
        <f>'Super Yoke INPUT'!H21</f>
        <v>1</v>
      </c>
      <c r="F16" s="283">
        <f>'Duck walk to stairs INPUT'!G21</f>
        <v>4</v>
      </c>
      <c r="G16" s="284">
        <f t="shared" ref="G16:G28" si="4">E16+F16</f>
        <v>5</v>
      </c>
      <c r="H16" s="282">
        <f>'Log Press INPUT'!F21</f>
        <v>2</v>
      </c>
      <c r="I16" s="284">
        <f t="shared" ref="I16:I28" si="5">G16+H16</f>
        <v>7</v>
      </c>
      <c r="J16" s="285">
        <f>'SOS to Shoulder INPUT'!F22</f>
        <v>1</v>
      </c>
      <c r="K16" s="282">
        <f t="shared" ref="K16:K28" si="6">I16+J16</f>
        <v>8</v>
      </c>
      <c r="L16" s="285">
        <f>'MAS INPUT'!F21</f>
        <v>1</v>
      </c>
      <c r="M16" s="286">
        <f t="shared" ref="M16:M28" si="7">K16+L16</f>
        <v>9</v>
      </c>
    </row>
    <row r="17" spans="1:14" x14ac:dyDescent="0.25">
      <c r="A17" s="318">
        <v>2</v>
      </c>
      <c r="B17" s="281" t="str">
        <f>'Athletes Roster'!B16</f>
        <v>Oscar</v>
      </c>
      <c r="C17" s="272" t="str">
        <f>'Athletes Roster'!C16</f>
        <v>Ramos</v>
      </c>
      <c r="D17" s="280">
        <f>'Athletes Roster'!D16</f>
        <v>188.4</v>
      </c>
      <c r="E17" s="282">
        <f>'Super Yoke INPUT'!H18</f>
        <v>2</v>
      </c>
      <c r="F17" s="283">
        <f>'Duck walk to stairs INPUT'!G18</f>
        <v>6</v>
      </c>
      <c r="G17" s="284">
        <f t="shared" si="4"/>
        <v>8</v>
      </c>
      <c r="H17" s="282">
        <f>'Log Press INPUT'!F18</f>
        <v>1</v>
      </c>
      <c r="I17" s="284">
        <f t="shared" si="5"/>
        <v>9</v>
      </c>
      <c r="J17" s="285">
        <f>'SOS to Shoulder INPUT'!F19</f>
        <v>1</v>
      </c>
      <c r="K17" s="282">
        <f t="shared" si="6"/>
        <v>10</v>
      </c>
      <c r="L17" s="285">
        <f>'MAS INPUT'!F18</f>
        <v>8.5</v>
      </c>
      <c r="M17" s="286">
        <f t="shared" si="7"/>
        <v>18.5</v>
      </c>
      <c r="N17"/>
    </row>
    <row r="18" spans="1:14" x14ac:dyDescent="0.25">
      <c r="A18" s="318">
        <v>3</v>
      </c>
      <c r="B18" s="281" t="str">
        <f>'Athletes Roster'!B15</f>
        <v>Bryan</v>
      </c>
      <c r="C18" s="272" t="str">
        <f>'Athletes Roster'!C15</f>
        <v>Lopez</v>
      </c>
      <c r="D18" s="280">
        <f>'Athletes Roster'!D15</f>
        <v>219.9</v>
      </c>
      <c r="E18" s="282">
        <f>'Super Yoke INPUT'!H17</f>
        <v>3</v>
      </c>
      <c r="F18" s="283">
        <f>'Duck walk to stairs INPUT'!G17</f>
        <v>3</v>
      </c>
      <c r="G18" s="284">
        <f t="shared" si="4"/>
        <v>6</v>
      </c>
      <c r="H18" s="282">
        <f>'Log Press INPUT'!F17</f>
        <v>6</v>
      </c>
      <c r="I18" s="284">
        <f t="shared" si="5"/>
        <v>12</v>
      </c>
      <c r="J18" s="285">
        <f>'SOS to Shoulder INPUT'!F18</f>
        <v>5</v>
      </c>
      <c r="K18" s="282">
        <f t="shared" si="6"/>
        <v>17</v>
      </c>
      <c r="L18" s="285">
        <f>'MAS INPUT'!F17</f>
        <v>8.5</v>
      </c>
      <c r="M18" s="286">
        <f t="shared" si="7"/>
        <v>25.5</v>
      </c>
      <c r="N18"/>
    </row>
    <row r="19" spans="1:14" x14ac:dyDescent="0.25">
      <c r="A19" s="318">
        <v>4</v>
      </c>
      <c r="B19" s="71" t="str">
        <f>'Athletes Roster'!B21</f>
        <v>Travis</v>
      </c>
      <c r="C19" s="84" t="str">
        <f>'Athletes Roster'!C21</f>
        <v>Moriki</v>
      </c>
      <c r="D19" s="103">
        <f>'Athletes Roster'!D21</f>
        <v>198.3</v>
      </c>
      <c r="E19" s="101">
        <f>'Super Yoke INPUT'!H23</f>
        <v>4</v>
      </c>
      <c r="F19" s="109">
        <f>'Duck walk to stairs INPUT'!G23</f>
        <v>5</v>
      </c>
      <c r="G19" s="102">
        <f t="shared" si="4"/>
        <v>9</v>
      </c>
      <c r="H19" s="101">
        <f>'Log Press INPUT'!F23</f>
        <v>3.5</v>
      </c>
      <c r="I19" s="102">
        <f t="shared" si="5"/>
        <v>12.5</v>
      </c>
      <c r="J19" s="110">
        <f>'SOS to Shoulder INPUT'!F24</f>
        <v>2</v>
      </c>
      <c r="K19" s="101">
        <f t="shared" si="6"/>
        <v>14.5</v>
      </c>
      <c r="L19" s="110">
        <f>'MAS INPUT'!F23</f>
        <v>12</v>
      </c>
      <c r="M19" s="111">
        <f t="shared" si="7"/>
        <v>26.5</v>
      </c>
      <c r="N19"/>
    </row>
    <row r="20" spans="1:14" x14ac:dyDescent="0.25">
      <c r="A20" s="318">
        <v>5</v>
      </c>
      <c r="B20" s="71" t="str">
        <f>'Athletes Roster'!B22</f>
        <v>Shane</v>
      </c>
      <c r="C20" s="84" t="str">
        <f>'Athletes Roster'!C22</f>
        <v>Robert</v>
      </c>
      <c r="D20" s="103">
        <f>'Athletes Roster'!D22</f>
        <v>197.3</v>
      </c>
      <c r="E20" s="101">
        <f>'Super Yoke INPUT'!H24</f>
        <v>5</v>
      </c>
      <c r="F20" s="109">
        <f>'Duck walk to stairs INPUT'!G24</f>
        <v>1</v>
      </c>
      <c r="G20" s="102">
        <f t="shared" si="4"/>
        <v>6</v>
      </c>
      <c r="H20" s="101">
        <f>'Log Press INPUT'!F24</f>
        <v>3.5</v>
      </c>
      <c r="I20" s="102">
        <f t="shared" si="5"/>
        <v>9.5</v>
      </c>
      <c r="J20" s="110">
        <f>'SOS to Shoulder INPUT'!F25</f>
        <v>3</v>
      </c>
      <c r="K20" s="101">
        <f t="shared" si="6"/>
        <v>12.5</v>
      </c>
      <c r="L20" s="110">
        <f>'MAS INPUT'!F24</f>
        <v>16</v>
      </c>
      <c r="M20" s="111">
        <f t="shared" si="7"/>
        <v>28.5</v>
      </c>
      <c r="N20"/>
    </row>
    <row r="21" spans="1:14" x14ac:dyDescent="0.25">
      <c r="A21" s="318">
        <v>6</v>
      </c>
      <c r="B21" s="91" t="str">
        <f>'Athletes Roster'!B13</f>
        <v>Sean</v>
      </c>
      <c r="C21" s="84" t="str">
        <f>'Athletes Roster'!C13</f>
        <v>Craffey</v>
      </c>
      <c r="D21" s="103">
        <f>'Athletes Roster'!D13</f>
        <v>204</v>
      </c>
      <c r="E21" s="101">
        <f>'Super Yoke INPUT'!H15</f>
        <v>13</v>
      </c>
      <c r="F21" s="109">
        <f>'Duck walk to stairs INPUT'!G15</f>
        <v>2</v>
      </c>
      <c r="G21" s="102">
        <f t="shared" si="4"/>
        <v>15</v>
      </c>
      <c r="H21" s="101">
        <f>'Log Press INPUT'!F15</f>
        <v>8.5</v>
      </c>
      <c r="I21" s="102">
        <f t="shared" si="5"/>
        <v>23.5</v>
      </c>
      <c r="J21" s="110">
        <f>'SOS to Shoulder INPUT'!F16</f>
        <v>7</v>
      </c>
      <c r="K21" s="101">
        <f t="shared" si="6"/>
        <v>30.5</v>
      </c>
      <c r="L21" s="110">
        <f>'MAS INPUT'!F15</f>
        <v>2</v>
      </c>
      <c r="M21" s="111">
        <f t="shared" si="7"/>
        <v>32.5</v>
      </c>
    </row>
    <row r="22" spans="1:14" x14ac:dyDescent="0.25">
      <c r="A22" s="318">
        <v>7</v>
      </c>
      <c r="B22" s="71" t="str">
        <f>'Athletes Roster'!B14</f>
        <v>Arturo</v>
      </c>
      <c r="C22" s="84" t="str">
        <f>'Athletes Roster'!C14</f>
        <v>Castro</v>
      </c>
      <c r="D22" s="103">
        <f>'Athletes Roster'!D14</f>
        <v>211.5</v>
      </c>
      <c r="E22" s="101">
        <f>'Super Yoke INPUT'!H16</f>
        <v>9</v>
      </c>
      <c r="F22" s="109">
        <f>'Duck walk to stairs INPUT'!G16</f>
        <v>9</v>
      </c>
      <c r="G22" s="102">
        <f t="shared" si="4"/>
        <v>18</v>
      </c>
      <c r="H22" s="101">
        <f>'Log Press INPUT'!F16</f>
        <v>5</v>
      </c>
      <c r="I22" s="102">
        <f t="shared" si="5"/>
        <v>23</v>
      </c>
      <c r="J22" s="110">
        <f>'SOS to Shoulder INPUT'!F17</f>
        <v>5</v>
      </c>
      <c r="K22" s="101">
        <f t="shared" si="6"/>
        <v>28</v>
      </c>
      <c r="L22" s="110">
        <f>'MAS INPUT'!F16</f>
        <v>5</v>
      </c>
      <c r="M22" s="111">
        <f t="shared" si="7"/>
        <v>33</v>
      </c>
    </row>
    <row r="23" spans="1:14" x14ac:dyDescent="0.25">
      <c r="A23" s="318">
        <v>8</v>
      </c>
      <c r="B23" s="91" t="str">
        <f>'Athletes Roster'!B20</f>
        <v xml:space="preserve">Nick </v>
      </c>
      <c r="C23" s="84" t="str">
        <f>'Athletes Roster'!C20</f>
        <v>Blackwell</v>
      </c>
      <c r="D23" s="103">
        <f>'Athletes Roster'!D20</f>
        <v>214.6</v>
      </c>
      <c r="E23" s="101">
        <f>'Super Yoke INPUT'!H22</f>
        <v>7</v>
      </c>
      <c r="F23" s="109">
        <f>'Duck walk to stairs INPUT'!G22</f>
        <v>8</v>
      </c>
      <c r="G23" s="102">
        <f t="shared" si="4"/>
        <v>15</v>
      </c>
      <c r="H23" s="101">
        <f>'Log Press INPUT'!F22</f>
        <v>12</v>
      </c>
      <c r="I23" s="102">
        <f t="shared" si="5"/>
        <v>27</v>
      </c>
      <c r="J23" s="110">
        <f>'SOS to Shoulder INPUT'!F23</f>
        <v>5</v>
      </c>
      <c r="K23" s="101">
        <f t="shared" si="6"/>
        <v>32</v>
      </c>
      <c r="L23" s="110">
        <f>'MAS INPUT'!F22</f>
        <v>8.5</v>
      </c>
      <c r="M23" s="111">
        <f t="shared" si="7"/>
        <v>40.5</v>
      </c>
    </row>
    <row r="24" spans="1:14" x14ac:dyDescent="0.25">
      <c r="A24" s="318">
        <v>9</v>
      </c>
      <c r="B24" s="71" t="str">
        <f>'Athletes Roster'!B17</f>
        <v>Will</v>
      </c>
      <c r="C24" s="84" t="str">
        <f>'Athletes Roster'!C17</f>
        <v>Guiliani</v>
      </c>
      <c r="D24" s="103">
        <f>'Athletes Roster'!D17</f>
        <v>197.2</v>
      </c>
      <c r="E24" s="101">
        <f>'Super Yoke INPUT'!H19</f>
        <v>6</v>
      </c>
      <c r="F24" s="109">
        <f>'Duck walk to stairs INPUT'!G19</f>
        <v>12</v>
      </c>
      <c r="G24" s="102">
        <f t="shared" si="4"/>
        <v>18</v>
      </c>
      <c r="H24" s="101">
        <f>'Log Press INPUT'!F19</f>
        <v>11</v>
      </c>
      <c r="I24" s="102">
        <f t="shared" si="5"/>
        <v>29</v>
      </c>
      <c r="J24" s="110">
        <f>'SOS to Shoulder INPUT'!F20</f>
        <v>7</v>
      </c>
      <c r="K24" s="101">
        <f t="shared" si="6"/>
        <v>36</v>
      </c>
      <c r="L24" s="110">
        <f>'MAS INPUT'!F19</f>
        <v>6</v>
      </c>
      <c r="M24" s="111">
        <f t="shared" si="7"/>
        <v>42</v>
      </c>
    </row>
    <row r="25" spans="1:14" x14ac:dyDescent="0.25">
      <c r="A25" s="318">
        <v>10</v>
      </c>
      <c r="B25" s="71" t="str">
        <f>'Athletes Roster'!B18</f>
        <v xml:space="preserve">Kevin </v>
      </c>
      <c r="C25" s="84" t="str">
        <f>'Athletes Roster'!C18</f>
        <v>Palmer</v>
      </c>
      <c r="D25" s="103">
        <f>'Athletes Roster'!D18</f>
        <v>219.5</v>
      </c>
      <c r="E25" s="101">
        <f>'Super Yoke INPUT'!H20</f>
        <v>10</v>
      </c>
      <c r="F25" s="109">
        <f>'Duck walk to stairs INPUT'!G20</f>
        <v>7</v>
      </c>
      <c r="G25" s="102">
        <f t="shared" si="4"/>
        <v>17</v>
      </c>
      <c r="H25" s="101">
        <f>'Log Press INPUT'!F20</f>
        <v>6</v>
      </c>
      <c r="I25" s="102">
        <f t="shared" si="5"/>
        <v>23</v>
      </c>
      <c r="J25" s="110">
        <f>'SOS to Shoulder INPUT'!F21</f>
        <v>7</v>
      </c>
      <c r="K25" s="101">
        <f t="shared" si="6"/>
        <v>30</v>
      </c>
      <c r="L25" s="110">
        <f>'MAS INPUT'!F20</f>
        <v>16</v>
      </c>
      <c r="M25" s="111">
        <f t="shared" si="7"/>
        <v>46</v>
      </c>
    </row>
    <row r="26" spans="1:14" x14ac:dyDescent="0.25">
      <c r="A26" s="318">
        <v>11</v>
      </c>
      <c r="B26" s="71" t="str">
        <f>'Athletes Roster'!B24</f>
        <v>Griffin</v>
      </c>
      <c r="C26" s="84" t="str">
        <f>'Athletes Roster'!C24</f>
        <v>Renner-Roth</v>
      </c>
      <c r="D26" s="103">
        <f>'Athletes Roster'!D24</f>
        <v>217.6</v>
      </c>
      <c r="E26" s="101">
        <f>'Super Yoke INPUT'!H26</f>
        <v>12</v>
      </c>
      <c r="F26" s="109">
        <f>'Duck walk to stairs INPUT'!G26</f>
        <v>10</v>
      </c>
      <c r="G26" s="102">
        <f t="shared" si="4"/>
        <v>22</v>
      </c>
      <c r="H26" s="101">
        <f>'Log Press INPUT'!F26</f>
        <v>12</v>
      </c>
      <c r="I26" s="102">
        <f t="shared" si="5"/>
        <v>34</v>
      </c>
      <c r="J26" s="110">
        <f>'SOS to Shoulder INPUT'!F27</f>
        <v>10</v>
      </c>
      <c r="K26" s="101">
        <f t="shared" si="6"/>
        <v>44</v>
      </c>
      <c r="L26" s="110">
        <f>'MAS INPUT'!F26</f>
        <v>4</v>
      </c>
      <c r="M26" s="111">
        <f t="shared" si="7"/>
        <v>48</v>
      </c>
    </row>
    <row r="27" spans="1:14" x14ac:dyDescent="0.25">
      <c r="A27" s="318">
        <v>12</v>
      </c>
      <c r="B27" s="71" t="str">
        <f>'Athletes Roster'!B12</f>
        <v>Michael</v>
      </c>
      <c r="C27" s="84" t="str">
        <f>'Athletes Roster'!C12</f>
        <v>Clifford</v>
      </c>
      <c r="D27" s="103">
        <f>'Athletes Roster'!D12</f>
        <v>217.6</v>
      </c>
      <c r="E27" s="101">
        <f>'Super Yoke INPUT'!H14</f>
        <v>11</v>
      </c>
      <c r="F27" s="109">
        <f>'Duck walk to stairs INPUT'!G14</f>
        <v>13</v>
      </c>
      <c r="G27" s="102">
        <f t="shared" si="4"/>
        <v>24</v>
      </c>
      <c r="H27" s="101">
        <f>'Log Press INPUT'!F14</f>
        <v>8.5</v>
      </c>
      <c r="I27" s="102">
        <f t="shared" si="5"/>
        <v>32.5</v>
      </c>
      <c r="J27" s="110">
        <f>'SOS to Shoulder INPUT'!F15</f>
        <v>8</v>
      </c>
      <c r="K27" s="101">
        <f t="shared" si="6"/>
        <v>40.5</v>
      </c>
      <c r="L27" s="110">
        <f>'MAS INPUT'!F14</f>
        <v>8.5</v>
      </c>
      <c r="M27" s="111">
        <f t="shared" si="7"/>
        <v>49</v>
      </c>
    </row>
    <row r="28" spans="1:14" x14ac:dyDescent="0.25">
      <c r="A28" s="318">
        <v>13</v>
      </c>
      <c r="B28" s="71" t="str">
        <f>'Athletes Roster'!B23</f>
        <v>Justin</v>
      </c>
      <c r="C28" s="84" t="str">
        <f>'Athletes Roster'!C23</f>
        <v>Katz</v>
      </c>
      <c r="D28" s="103">
        <f>'Athletes Roster'!D23</f>
        <v>195.1</v>
      </c>
      <c r="E28" s="101">
        <f>'Super Yoke INPUT'!H25</f>
        <v>8</v>
      </c>
      <c r="F28" s="109">
        <f>'Duck walk to stairs INPUT'!G25</f>
        <v>11</v>
      </c>
      <c r="G28" s="102">
        <f t="shared" si="4"/>
        <v>19</v>
      </c>
      <c r="H28" s="101">
        <f>'Log Press INPUT'!F25</f>
        <v>8.5</v>
      </c>
      <c r="I28" s="102">
        <f t="shared" si="5"/>
        <v>27.5</v>
      </c>
      <c r="J28" s="110">
        <f>'SOS to Shoulder INPUT'!F26</f>
        <v>9</v>
      </c>
      <c r="K28" s="101">
        <f t="shared" si="6"/>
        <v>36.5</v>
      </c>
      <c r="L28" s="110">
        <f>'MAS INPUT'!F25</f>
        <v>13</v>
      </c>
      <c r="M28" s="111">
        <f t="shared" si="7"/>
        <v>49.5</v>
      </c>
    </row>
    <row r="29" spans="1:14" x14ac:dyDescent="0.25">
      <c r="A29" s="317"/>
      <c r="B29" s="117" t="str">
        <f>'Athletes Roster'!B25</f>
        <v>Masters Men Lightweight</v>
      </c>
      <c r="C29" s="92"/>
      <c r="D29" s="194"/>
      <c r="E29" s="85"/>
      <c r="F29" s="228"/>
      <c r="G29" s="229"/>
      <c r="H29" s="85"/>
      <c r="I29" s="229"/>
      <c r="J29" s="230"/>
      <c r="K29" s="85"/>
      <c r="L29" s="230"/>
      <c r="M29" s="93"/>
    </row>
    <row r="30" spans="1:14" ht="14.4" x14ac:dyDescent="0.3">
      <c r="A30" s="318">
        <v>1</v>
      </c>
      <c r="B30" s="308" t="s">
        <v>70</v>
      </c>
      <c r="C30" s="309" t="s">
        <v>71</v>
      </c>
      <c r="D30" s="280">
        <v>169.9</v>
      </c>
      <c r="E30" s="282">
        <v>1</v>
      </c>
      <c r="F30" s="283">
        <v>1</v>
      </c>
      <c r="G30" s="284">
        <f>E30+F30</f>
        <v>2</v>
      </c>
      <c r="H30" s="282">
        <v>1</v>
      </c>
      <c r="I30" s="284">
        <f>G30+H30</f>
        <v>3</v>
      </c>
      <c r="J30" s="285">
        <v>3.5</v>
      </c>
      <c r="K30" s="282">
        <f>I30+J30</f>
        <v>6.5</v>
      </c>
      <c r="L30" s="285">
        <v>1</v>
      </c>
      <c r="M30" s="286">
        <f>K30+L30</f>
        <v>7.5</v>
      </c>
    </row>
    <row r="31" spans="1:14" x14ac:dyDescent="0.25">
      <c r="A31" s="318">
        <v>2</v>
      </c>
      <c r="B31" s="271" t="str">
        <f>'Athletes Roster'!B27</f>
        <v>Michael</v>
      </c>
      <c r="C31" s="272" t="str">
        <f>'Athletes Roster'!C27</f>
        <v>Bumbarger (M)</v>
      </c>
      <c r="D31" s="280">
        <f>'Athletes Roster'!D27</f>
        <v>191.7</v>
      </c>
      <c r="E31" s="282">
        <v>4</v>
      </c>
      <c r="F31" s="283">
        <v>3</v>
      </c>
      <c r="G31" s="284">
        <f>E31+F31</f>
        <v>7</v>
      </c>
      <c r="H31" s="282">
        <v>5</v>
      </c>
      <c r="I31" s="284">
        <f>G31+H31</f>
        <v>12</v>
      </c>
      <c r="J31" s="285">
        <f>'SOS to Shoulder INPUT'!F30</f>
        <v>1.5</v>
      </c>
      <c r="K31" s="282">
        <f>I31+J31</f>
        <v>13.5</v>
      </c>
      <c r="L31" s="285">
        <f>'MAS INPUT'!F29</f>
        <v>1</v>
      </c>
      <c r="M31" s="286">
        <f>K31+L31</f>
        <v>14.5</v>
      </c>
    </row>
    <row r="32" spans="1:14" x14ac:dyDescent="0.25">
      <c r="A32" s="318">
        <v>3</v>
      </c>
      <c r="B32" s="271" t="str">
        <f>'Athletes Roster'!B26</f>
        <v>John</v>
      </c>
      <c r="C32" s="272" t="str">
        <f>'Athletes Roster'!C26</f>
        <v>Baker (M)</v>
      </c>
      <c r="D32" s="280">
        <f>'Athletes Roster'!D26</f>
        <v>168.8</v>
      </c>
      <c r="E32" s="282">
        <v>2</v>
      </c>
      <c r="F32" s="283">
        <v>4</v>
      </c>
      <c r="G32" s="284">
        <f>E32+F32</f>
        <v>6</v>
      </c>
      <c r="H32" s="282">
        <v>5</v>
      </c>
      <c r="I32" s="284">
        <f>G32+H32</f>
        <v>11</v>
      </c>
      <c r="J32" s="285">
        <f>'SOS to Shoulder INPUT'!F29</f>
        <v>1.5</v>
      </c>
      <c r="K32" s="282">
        <f>I32+J32</f>
        <v>12.5</v>
      </c>
      <c r="L32" s="285">
        <v>3</v>
      </c>
      <c r="M32" s="286">
        <f>K32+L32</f>
        <v>15.5</v>
      </c>
    </row>
    <row r="33" spans="1:13" x14ac:dyDescent="0.25">
      <c r="A33" s="319">
        <v>4</v>
      </c>
      <c r="B33" s="263" t="str">
        <f>'Athletes Roster'!B28</f>
        <v>Ray</v>
      </c>
      <c r="C33" s="84" t="str">
        <f>'Athletes Roster'!C28</f>
        <v>Frost (M)</v>
      </c>
      <c r="D33" s="103">
        <f>'Athletes Roster'!D28</f>
        <v>218.7</v>
      </c>
      <c r="E33" s="101">
        <v>3</v>
      </c>
      <c r="F33" s="109">
        <v>2</v>
      </c>
      <c r="G33" s="102">
        <f>E33+F33</f>
        <v>5</v>
      </c>
      <c r="H33" s="101">
        <v>5</v>
      </c>
      <c r="I33" s="102">
        <f>G33+H33</f>
        <v>10</v>
      </c>
      <c r="J33" s="110">
        <v>3.5</v>
      </c>
      <c r="K33" s="101">
        <f>I33+J33</f>
        <v>13.5</v>
      </c>
      <c r="L33" s="110">
        <v>4</v>
      </c>
      <c r="M33" s="111">
        <f>K33+L33</f>
        <v>17.5</v>
      </c>
    </row>
    <row r="34" spans="1:13" x14ac:dyDescent="0.25">
      <c r="A34" s="318"/>
      <c r="B34" s="117" t="str">
        <f>'Athletes Roster'!B29</f>
        <v>Middleweight Men</v>
      </c>
      <c r="C34" s="92"/>
      <c r="D34" s="194"/>
      <c r="E34" s="85"/>
      <c r="F34" s="228"/>
      <c r="G34" s="229"/>
      <c r="H34" s="85"/>
      <c r="I34" s="229"/>
      <c r="J34" s="230"/>
      <c r="K34" s="85"/>
      <c r="L34" s="230"/>
      <c r="M34" s="93"/>
    </row>
    <row r="35" spans="1:13" x14ac:dyDescent="0.25">
      <c r="A35" s="318">
        <v>1</v>
      </c>
      <c r="B35" s="271" t="str">
        <f>'Athletes Roster'!B42</f>
        <v>Jonathan</v>
      </c>
      <c r="C35" s="272" t="str">
        <f>'Athletes Roster'!C42</f>
        <v>Sheppard</v>
      </c>
      <c r="D35" s="280">
        <f>'Athletes Roster'!D42</f>
        <v>228.8</v>
      </c>
      <c r="E35" s="282">
        <f>'Super Yoke INPUT'!H44</f>
        <v>1</v>
      </c>
      <c r="F35" s="283">
        <f>'Duck walk to stairs INPUT'!G44</f>
        <v>2</v>
      </c>
      <c r="G35" s="284">
        <f t="shared" ref="G35:G50" si="8">E35+F35</f>
        <v>3</v>
      </c>
      <c r="H35" s="282">
        <f>'Log Press INPUT'!F44</f>
        <v>1</v>
      </c>
      <c r="I35" s="284">
        <f t="shared" ref="I35:I50" si="9">G35+H35</f>
        <v>4</v>
      </c>
      <c r="J35" s="285">
        <f>'SOS to Shoulder INPUT'!F45</f>
        <v>1</v>
      </c>
      <c r="K35" s="282">
        <f t="shared" ref="K35:K50" si="10">I35+J35</f>
        <v>5</v>
      </c>
      <c r="L35" s="285">
        <f>'MAS INPUT'!F44</f>
        <v>4</v>
      </c>
      <c r="M35" s="286">
        <f t="shared" ref="M35:M50" si="11">K35+L35</f>
        <v>9</v>
      </c>
    </row>
    <row r="36" spans="1:13" x14ac:dyDescent="0.25">
      <c r="A36" s="318">
        <v>2</v>
      </c>
      <c r="B36" s="271" t="str">
        <f>'Athletes Roster'!B35</f>
        <v>Brian</v>
      </c>
      <c r="C36" s="272" t="str">
        <f>'Athletes Roster'!C35</f>
        <v>Kachelmeyer</v>
      </c>
      <c r="D36" s="280">
        <f>'Athletes Roster'!D35</f>
        <v>223.2</v>
      </c>
      <c r="E36" s="282">
        <f>'Super Yoke INPUT'!H37</f>
        <v>4</v>
      </c>
      <c r="F36" s="283">
        <f>'Duck walk to stairs INPUT'!G37</f>
        <v>5</v>
      </c>
      <c r="G36" s="284">
        <f t="shared" si="8"/>
        <v>9</v>
      </c>
      <c r="H36" s="282">
        <f>'Log Press INPUT'!F37</f>
        <v>5.5</v>
      </c>
      <c r="I36" s="284">
        <f t="shared" si="9"/>
        <v>14.5</v>
      </c>
      <c r="J36" s="285">
        <f>'SOS to Shoulder INPUT'!F38</f>
        <v>3</v>
      </c>
      <c r="K36" s="282">
        <f t="shared" si="10"/>
        <v>17.5</v>
      </c>
      <c r="L36" s="285">
        <f>'MAS INPUT'!F37</f>
        <v>1</v>
      </c>
      <c r="M36" s="286">
        <f t="shared" si="11"/>
        <v>18.5</v>
      </c>
    </row>
    <row r="37" spans="1:13" x14ac:dyDescent="0.25">
      <c r="A37" s="318">
        <v>3</v>
      </c>
      <c r="B37" s="271" t="str">
        <f>'Athletes Roster'!B43</f>
        <v>Matthew</v>
      </c>
      <c r="C37" s="272" t="str">
        <f>'Athletes Roster'!C43</f>
        <v>Schisano</v>
      </c>
      <c r="D37" s="280">
        <f>'Athletes Roster'!D43</f>
        <v>229.1</v>
      </c>
      <c r="E37" s="282">
        <f>'Super Yoke INPUT'!H45</f>
        <v>2</v>
      </c>
      <c r="F37" s="283">
        <f>'Duck walk to stairs INPUT'!G45</f>
        <v>1</v>
      </c>
      <c r="G37" s="284">
        <f t="shared" si="8"/>
        <v>3</v>
      </c>
      <c r="H37" s="282">
        <f>'Log Press INPUT'!F45</f>
        <v>5</v>
      </c>
      <c r="I37" s="284">
        <f t="shared" si="9"/>
        <v>8</v>
      </c>
      <c r="J37" s="285">
        <f>'SOS to Shoulder INPUT'!F46</f>
        <v>3</v>
      </c>
      <c r="K37" s="282">
        <f t="shared" si="10"/>
        <v>11</v>
      </c>
      <c r="L37" s="285">
        <f>'MAS INPUT'!F45</f>
        <v>8</v>
      </c>
      <c r="M37" s="286">
        <f t="shared" si="11"/>
        <v>19</v>
      </c>
    </row>
    <row r="38" spans="1:13" x14ac:dyDescent="0.25">
      <c r="A38" s="318">
        <v>4</v>
      </c>
      <c r="B38" s="91" t="str">
        <f>'Athletes Roster'!B36</f>
        <v>Cody</v>
      </c>
      <c r="C38" s="84" t="str">
        <f>'Athletes Roster'!C36</f>
        <v>Hoffmann</v>
      </c>
      <c r="D38" s="103">
        <f>'Athletes Roster'!D36</f>
        <v>220.2</v>
      </c>
      <c r="E38" s="101">
        <f>'Super Yoke INPUT'!H38</f>
        <v>7</v>
      </c>
      <c r="F38" s="109">
        <f>'Duck walk to stairs INPUT'!G38</f>
        <v>3</v>
      </c>
      <c r="G38" s="102">
        <f t="shared" si="8"/>
        <v>10</v>
      </c>
      <c r="H38" s="101">
        <f>'Log Press INPUT'!F38</f>
        <v>2</v>
      </c>
      <c r="I38" s="102">
        <f t="shared" si="9"/>
        <v>12</v>
      </c>
      <c r="J38" s="110">
        <f>'SOS to Shoulder INPUT'!F39</f>
        <v>5</v>
      </c>
      <c r="K38" s="101">
        <f t="shared" si="10"/>
        <v>17</v>
      </c>
      <c r="L38" s="110">
        <f>'MAS INPUT'!F38</f>
        <v>3</v>
      </c>
      <c r="M38" s="111">
        <f t="shared" si="11"/>
        <v>20</v>
      </c>
    </row>
    <row r="39" spans="1:13" x14ac:dyDescent="0.25">
      <c r="A39" s="318">
        <v>5</v>
      </c>
      <c r="B39" s="91">
        <f>'Athletes Roster'!B33</f>
        <v>0</v>
      </c>
      <c r="C39" s="84">
        <f>'Athletes Roster'!C33</f>
        <v>0</v>
      </c>
      <c r="D39" s="103">
        <f>'Athletes Roster'!D33</f>
        <v>0</v>
      </c>
      <c r="E39" s="101">
        <f>'Super Yoke INPUT'!H35</f>
        <v>0</v>
      </c>
      <c r="F39" s="109">
        <f>'Duck walk to stairs INPUT'!G35</f>
        <v>0</v>
      </c>
      <c r="G39" s="102">
        <f t="shared" si="8"/>
        <v>0</v>
      </c>
      <c r="H39" s="101">
        <f>'Log Press INPUT'!F35</f>
        <v>13.5</v>
      </c>
      <c r="I39" s="102">
        <f t="shared" si="9"/>
        <v>13.5</v>
      </c>
      <c r="J39" s="110">
        <f>'SOS to Shoulder INPUT'!F36</f>
        <v>13.5</v>
      </c>
      <c r="K39" s="101">
        <f t="shared" si="10"/>
        <v>27</v>
      </c>
      <c r="L39" s="110">
        <f>'MAS INPUT'!F35</f>
        <v>0</v>
      </c>
      <c r="M39" s="111">
        <f t="shared" si="11"/>
        <v>27</v>
      </c>
    </row>
    <row r="40" spans="1:13" x14ac:dyDescent="0.25">
      <c r="A40" s="318">
        <v>6</v>
      </c>
      <c r="B40" s="91" t="str">
        <f>'Athletes Roster'!B40</f>
        <v>Steven</v>
      </c>
      <c r="C40" s="84" t="str">
        <f>'Athletes Roster'!C40</f>
        <v>Gibson</v>
      </c>
      <c r="D40" s="103">
        <f>'Athletes Roster'!D40</f>
        <v>228</v>
      </c>
      <c r="E40" s="101">
        <f>'Super Yoke INPUT'!H42</f>
        <v>9</v>
      </c>
      <c r="F40" s="109">
        <f>'Duck walk to stairs INPUT'!G42</f>
        <v>8</v>
      </c>
      <c r="G40" s="102">
        <f t="shared" si="8"/>
        <v>17</v>
      </c>
      <c r="H40" s="101">
        <f>'Log Press INPUT'!F42</f>
        <v>5.5</v>
      </c>
      <c r="I40" s="102">
        <f t="shared" si="9"/>
        <v>22.5</v>
      </c>
      <c r="J40" s="110">
        <f>'SOS to Shoulder INPUT'!F43</f>
        <v>1</v>
      </c>
      <c r="K40" s="101">
        <f t="shared" si="10"/>
        <v>23.5</v>
      </c>
      <c r="L40" s="110">
        <f>'MAS INPUT'!F42</f>
        <v>5</v>
      </c>
      <c r="M40" s="111">
        <f t="shared" si="11"/>
        <v>28.5</v>
      </c>
    </row>
    <row r="41" spans="1:13" x14ac:dyDescent="0.25">
      <c r="A41" s="318">
        <v>7</v>
      </c>
      <c r="B41" s="91" t="str">
        <f>'Athletes Roster'!B44</f>
        <v>Chris</v>
      </c>
      <c r="C41" s="84" t="str">
        <f>'Athletes Roster'!C44</f>
        <v>Redd</v>
      </c>
      <c r="D41" s="103">
        <f>'Athletes Roster'!D44</f>
        <v>207.9</v>
      </c>
      <c r="E41" s="101">
        <f>'Super Yoke INPUT'!H46</f>
        <v>3</v>
      </c>
      <c r="F41" s="109">
        <f>'Duck walk to stairs INPUT'!G46</f>
        <v>4</v>
      </c>
      <c r="G41" s="102">
        <f t="shared" si="8"/>
        <v>7</v>
      </c>
      <c r="H41" s="101">
        <f>'Log Press INPUT'!F46</f>
        <v>10</v>
      </c>
      <c r="I41" s="102">
        <f t="shared" si="9"/>
        <v>17</v>
      </c>
      <c r="J41" s="110">
        <f>'SOS to Shoulder INPUT'!F47</f>
        <v>8</v>
      </c>
      <c r="K41" s="101">
        <f t="shared" si="10"/>
        <v>25</v>
      </c>
      <c r="L41" s="110">
        <f>'MAS INPUT'!F46</f>
        <v>6</v>
      </c>
      <c r="M41" s="111">
        <f t="shared" si="11"/>
        <v>31</v>
      </c>
    </row>
    <row r="42" spans="1:13" x14ac:dyDescent="0.25">
      <c r="A42" s="318">
        <v>8</v>
      </c>
      <c r="B42" s="91" t="str">
        <f>'Athletes Roster'!B38</f>
        <v>Alexander</v>
      </c>
      <c r="C42" s="84" t="str">
        <f>'Athletes Roster'!C38</f>
        <v>Hu</v>
      </c>
      <c r="D42" s="103">
        <f>'Athletes Roster'!D38</f>
        <v>198</v>
      </c>
      <c r="E42" s="101">
        <f>'Super Yoke INPUT'!H40</f>
        <v>10</v>
      </c>
      <c r="F42" s="109">
        <f>'Duck walk to stairs INPUT'!G40</f>
        <v>6</v>
      </c>
      <c r="G42" s="102">
        <f t="shared" si="8"/>
        <v>16</v>
      </c>
      <c r="H42" s="101">
        <f>'Log Press INPUT'!F40</f>
        <v>8</v>
      </c>
      <c r="I42" s="102">
        <f t="shared" si="9"/>
        <v>24</v>
      </c>
      <c r="J42" s="110">
        <f>'SOS to Shoulder INPUT'!F41</f>
        <v>8</v>
      </c>
      <c r="K42" s="101">
        <f t="shared" si="10"/>
        <v>32</v>
      </c>
      <c r="L42" s="110">
        <f>'MAS INPUT'!F40</f>
        <v>2</v>
      </c>
      <c r="M42" s="111">
        <f t="shared" si="11"/>
        <v>34</v>
      </c>
    </row>
    <row r="43" spans="1:13" x14ac:dyDescent="0.25">
      <c r="A43" s="318">
        <v>9</v>
      </c>
      <c r="B43" s="91" t="str">
        <f>'Athletes Roster'!B45</f>
        <v>Brian</v>
      </c>
      <c r="C43" s="84" t="str">
        <f>'Athletes Roster'!C45</f>
        <v>Riley</v>
      </c>
      <c r="D43" s="103">
        <f>'Athletes Roster'!D45</f>
        <v>226</v>
      </c>
      <c r="E43" s="101">
        <f>'Super Yoke INPUT'!H47</f>
        <v>8</v>
      </c>
      <c r="F43" s="109">
        <f>'Duck walk to stairs INPUT'!G47</f>
        <v>9</v>
      </c>
      <c r="G43" s="102">
        <f t="shared" si="8"/>
        <v>17</v>
      </c>
      <c r="H43" s="101">
        <f>'Log Press INPUT'!F47</f>
        <v>10</v>
      </c>
      <c r="I43" s="102">
        <f t="shared" si="9"/>
        <v>27</v>
      </c>
      <c r="J43" s="110">
        <f>'SOS to Shoulder INPUT'!F48</f>
        <v>6</v>
      </c>
      <c r="K43" s="101">
        <f t="shared" si="10"/>
        <v>33</v>
      </c>
      <c r="L43" s="110">
        <f>'MAS INPUT'!F47</f>
        <v>7</v>
      </c>
      <c r="M43" s="111">
        <f t="shared" si="11"/>
        <v>40</v>
      </c>
    </row>
    <row r="44" spans="1:13" x14ac:dyDescent="0.25">
      <c r="A44" s="318">
        <v>10</v>
      </c>
      <c r="B44" s="91" t="str">
        <f>'Athletes Roster'!B32</f>
        <v>Richard</v>
      </c>
      <c r="C44" s="84" t="str">
        <f>'Athletes Roster'!C32</f>
        <v>Martinez</v>
      </c>
      <c r="D44" s="103">
        <f>'Athletes Roster'!D32</f>
        <v>218.7</v>
      </c>
      <c r="E44" s="101">
        <f>'Super Yoke INPUT'!H34</f>
        <v>11</v>
      </c>
      <c r="F44" s="109">
        <f>'Duck walk to stairs INPUT'!G34</f>
        <v>10</v>
      </c>
      <c r="G44" s="102">
        <f t="shared" si="8"/>
        <v>21</v>
      </c>
      <c r="H44" s="101">
        <f>'Log Press INPUT'!F34</f>
        <v>3.5</v>
      </c>
      <c r="I44" s="102">
        <f t="shared" si="9"/>
        <v>24.5</v>
      </c>
      <c r="J44" s="110">
        <f>'SOS to Shoulder INPUT'!F35</f>
        <v>8</v>
      </c>
      <c r="K44" s="101">
        <f t="shared" si="10"/>
        <v>32.5</v>
      </c>
      <c r="L44" s="110">
        <f>'MAS INPUT'!F34</f>
        <v>13</v>
      </c>
      <c r="M44" s="111">
        <f t="shared" si="11"/>
        <v>45.5</v>
      </c>
    </row>
    <row r="45" spans="1:13" x14ac:dyDescent="0.25">
      <c r="A45" s="318">
        <v>11</v>
      </c>
      <c r="B45" s="71" t="str">
        <f>'Athletes Roster'!B30</f>
        <v>Roberto</v>
      </c>
      <c r="C45" s="84" t="str">
        <f>'Athletes Roster'!C30</f>
        <v>Torres</v>
      </c>
      <c r="D45" s="103">
        <f>'Athletes Roster'!D30</f>
        <v>222.7</v>
      </c>
      <c r="E45" s="112">
        <f>'Super Yoke INPUT'!H32</f>
        <v>6</v>
      </c>
      <c r="F45" s="113">
        <f>'Duck walk to stairs INPUT'!G32</f>
        <v>13</v>
      </c>
      <c r="G45" s="114">
        <f t="shared" si="8"/>
        <v>19</v>
      </c>
      <c r="H45" s="112">
        <f>'Log Press INPUT'!F32</f>
        <v>10</v>
      </c>
      <c r="I45" s="114">
        <f t="shared" si="9"/>
        <v>29</v>
      </c>
      <c r="J45" s="115">
        <f>'SOS to Shoulder INPUT'!F33</f>
        <v>12.5</v>
      </c>
      <c r="K45" s="112">
        <f t="shared" si="10"/>
        <v>41.5</v>
      </c>
      <c r="L45" s="115">
        <f>'MAS INPUT'!F32</f>
        <v>9</v>
      </c>
      <c r="M45" s="116">
        <f t="shared" si="11"/>
        <v>50.5</v>
      </c>
    </row>
    <row r="46" spans="1:13" x14ac:dyDescent="0.25">
      <c r="A46" s="318">
        <v>12</v>
      </c>
      <c r="B46" s="91" t="str">
        <f>'Athletes Roster'!B37</f>
        <v>Laurence</v>
      </c>
      <c r="C46" s="84" t="str">
        <f>'Athletes Roster'!C37</f>
        <v>Perido</v>
      </c>
      <c r="D46" s="103">
        <f>'Athletes Roster'!D37</f>
        <v>207.8</v>
      </c>
      <c r="E46" s="112">
        <f>'Super Yoke INPUT'!H39</f>
        <v>15</v>
      </c>
      <c r="F46" s="113">
        <f>'Duck walk to stairs INPUT'!G39</f>
        <v>7</v>
      </c>
      <c r="G46" s="114">
        <f t="shared" si="8"/>
        <v>22</v>
      </c>
      <c r="H46" s="112">
        <f>'Log Press INPUT'!F39</f>
        <v>3.5</v>
      </c>
      <c r="I46" s="114">
        <f t="shared" si="9"/>
        <v>25.5</v>
      </c>
      <c r="J46" s="115">
        <f>'SOS to Shoulder INPUT'!F40</f>
        <v>12.5</v>
      </c>
      <c r="K46" s="112">
        <f t="shared" si="10"/>
        <v>38</v>
      </c>
      <c r="L46" s="115">
        <f>'MAS INPUT'!F39</f>
        <v>13</v>
      </c>
      <c r="M46" s="116">
        <f t="shared" si="11"/>
        <v>51</v>
      </c>
    </row>
    <row r="47" spans="1:13" x14ac:dyDescent="0.25">
      <c r="A47" s="318">
        <v>13</v>
      </c>
      <c r="B47" s="91" t="str">
        <f>'Athletes Roster'!B41</f>
        <v>Carmelo</v>
      </c>
      <c r="C47" s="84" t="str">
        <f>'Athletes Roster'!C41</f>
        <v>Morales</v>
      </c>
      <c r="D47" s="103">
        <f>'Athletes Roster'!D41</f>
        <v>221.1</v>
      </c>
      <c r="E47" s="112">
        <f>'Super Yoke INPUT'!H43</f>
        <v>5</v>
      </c>
      <c r="F47" s="113">
        <f>'Duck walk to stairs INPUT'!G43</f>
        <v>14</v>
      </c>
      <c r="G47" s="114">
        <f t="shared" si="8"/>
        <v>19</v>
      </c>
      <c r="H47" s="112">
        <f>'Log Press INPUT'!F43</f>
        <v>13.5</v>
      </c>
      <c r="I47" s="114">
        <f t="shared" si="9"/>
        <v>32.5</v>
      </c>
      <c r="J47" s="115">
        <f>'SOS to Shoulder INPUT'!F44</f>
        <v>11.5</v>
      </c>
      <c r="K47" s="112">
        <f t="shared" si="10"/>
        <v>44</v>
      </c>
      <c r="L47" s="115">
        <f>'MAS INPUT'!F43</f>
        <v>9</v>
      </c>
      <c r="M47" s="116">
        <f t="shared" si="11"/>
        <v>53</v>
      </c>
    </row>
    <row r="48" spans="1:13" x14ac:dyDescent="0.25">
      <c r="A48" s="318">
        <v>14</v>
      </c>
      <c r="B48" s="91" t="str">
        <f>'Athletes Roster'!B39</f>
        <v>Jason</v>
      </c>
      <c r="C48" s="84" t="str">
        <f>'Athletes Roster'!C39</f>
        <v>Emmons</v>
      </c>
      <c r="D48" s="103">
        <f>'Athletes Roster'!D39</f>
        <v>216.9</v>
      </c>
      <c r="E48" s="112">
        <f>'Super Yoke INPUT'!H41</f>
        <v>13</v>
      </c>
      <c r="F48" s="113">
        <f>'Duck walk to stairs INPUT'!G41</f>
        <v>12</v>
      </c>
      <c r="G48" s="114">
        <f t="shared" si="8"/>
        <v>25</v>
      </c>
      <c r="H48" s="112">
        <f>'Log Press INPUT'!F41</f>
        <v>13.5</v>
      </c>
      <c r="I48" s="114">
        <f t="shared" si="9"/>
        <v>38.5</v>
      </c>
      <c r="J48" s="115">
        <f>'SOS to Shoulder INPUT'!F42</f>
        <v>10</v>
      </c>
      <c r="K48" s="112">
        <f t="shared" si="10"/>
        <v>48.5</v>
      </c>
      <c r="L48" s="115">
        <f>'MAS INPUT'!F41</f>
        <v>13</v>
      </c>
      <c r="M48" s="116">
        <f t="shared" si="11"/>
        <v>61.5</v>
      </c>
    </row>
    <row r="49" spans="1:13" x14ac:dyDescent="0.25">
      <c r="A49" s="318">
        <v>15</v>
      </c>
      <c r="B49" s="91" t="str">
        <f>'Athletes Roster'!B34</f>
        <v>Steven</v>
      </c>
      <c r="C49" s="84" t="str">
        <f>'Athletes Roster'!C34</f>
        <v>Cutting</v>
      </c>
      <c r="D49" s="103">
        <f>'Athletes Roster'!D34</f>
        <v>227.2</v>
      </c>
      <c r="E49" s="112">
        <f>'Super Yoke INPUT'!H36</f>
        <v>14</v>
      </c>
      <c r="F49" s="113">
        <f>'Duck walk to stairs INPUT'!G36</f>
        <v>11</v>
      </c>
      <c r="G49" s="114">
        <f t="shared" si="8"/>
        <v>25</v>
      </c>
      <c r="H49" s="112">
        <f>'Log Press INPUT'!F36</f>
        <v>13.5</v>
      </c>
      <c r="I49" s="114">
        <f t="shared" si="9"/>
        <v>38.5</v>
      </c>
      <c r="J49" s="115">
        <f>'SOS to Shoulder INPUT'!F37</f>
        <v>11.5</v>
      </c>
      <c r="K49" s="112">
        <f t="shared" si="10"/>
        <v>50</v>
      </c>
      <c r="L49" s="115">
        <f>'MAS INPUT'!F36</f>
        <v>13</v>
      </c>
      <c r="M49" s="116">
        <f t="shared" si="11"/>
        <v>63</v>
      </c>
    </row>
    <row r="50" spans="1:13" x14ac:dyDescent="0.25">
      <c r="A50" s="318">
        <v>16</v>
      </c>
      <c r="B50" s="71" t="str">
        <f>'Athletes Roster'!B31</f>
        <v>Allen</v>
      </c>
      <c r="C50" s="84" t="str">
        <f>'Athletes Roster'!C31</f>
        <v>Guillera</v>
      </c>
      <c r="D50" s="103">
        <f>'Athletes Roster'!D31</f>
        <v>214.5</v>
      </c>
      <c r="E50" s="112">
        <f>'Super Yoke INPUT'!H33</f>
        <v>12</v>
      </c>
      <c r="F50" s="113">
        <f>'Duck walk to stairs INPUT'!G33</f>
        <v>15</v>
      </c>
      <c r="G50" s="114">
        <f t="shared" si="8"/>
        <v>27</v>
      </c>
      <c r="H50" s="112">
        <f>'Log Press INPUT'!F33</f>
        <v>12</v>
      </c>
      <c r="I50" s="114">
        <f t="shared" si="9"/>
        <v>39</v>
      </c>
      <c r="J50" s="115">
        <f>'SOS to Shoulder INPUT'!F34</f>
        <v>13.5</v>
      </c>
      <c r="K50" s="112">
        <f t="shared" si="10"/>
        <v>52.5</v>
      </c>
      <c r="L50" s="115">
        <f>'MAS INPUT'!F33</f>
        <v>13</v>
      </c>
      <c r="M50" s="116">
        <f t="shared" si="11"/>
        <v>65.5</v>
      </c>
    </row>
    <row r="51" spans="1:13" x14ac:dyDescent="0.25">
      <c r="A51" s="318"/>
      <c r="B51" s="117" t="str">
        <f>'Athletes Roster'!B46</f>
        <v>Novice Heavyweight Men</v>
      </c>
      <c r="C51" s="92"/>
      <c r="D51" s="194"/>
      <c r="E51" s="223"/>
      <c r="F51" s="224"/>
      <c r="G51" s="225"/>
      <c r="H51" s="223"/>
      <c r="I51" s="225"/>
      <c r="J51" s="226"/>
      <c r="K51" s="223"/>
      <c r="L51" s="226"/>
      <c r="M51" s="227"/>
    </row>
    <row r="52" spans="1:13" x14ac:dyDescent="0.25">
      <c r="A52" s="318">
        <v>1</v>
      </c>
      <c r="B52" s="271" t="str">
        <f>'Athletes Roster'!B61</f>
        <v>Matthew</v>
      </c>
      <c r="C52" s="272" t="str">
        <f>'Athletes Roster'!C61</f>
        <v>Arbogast</v>
      </c>
      <c r="D52" s="273">
        <f>'Athletes Roster'!D61</f>
        <v>270.3</v>
      </c>
      <c r="E52" s="274">
        <f>'Super Yoke INPUT'!H63</f>
        <v>4</v>
      </c>
      <c r="F52" s="275">
        <f>'Duck walk to stairs INPUT'!G63</f>
        <v>4</v>
      </c>
      <c r="G52" s="276">
        <f t="shared" ref="G52:G68" si="12">E52+F52</f>
        <v>8</v>
      </c>
      <c r="H52" s="274">
        <f>'Log Press INPUT'!F63</f>
        <v>4</v>
      </c>
      <c r="I52" s="276">
        <f t="shared" ref="I52:I68" si="13">G52+H52</f>
        <v>12</v>
      </c>
      <c r="J52" s="277">
        <v>3.5</v>
      </c>
      <c r="K52" s="274">
        <f t="shared" ref="K52:K68" si="14">I52+J52</f>
        <v>15.5</v>
      </c>
      <c r="L52" s="278">
        <f>'MAS INPUT'!F63</f>
        <v>3</v>
      </c>
      <c r="M52" s="279">
        <f t="shared" ref="M52:M68" si="15">K52+L52</f>
        <v>18.5</v>
      </c>
    </row>
    <row r="53" spans="1:13" x14ac:dyDescent="0.25">
      <c r="A53" s="318">
        <v>2</v>
      </c>
      <c r="B53" s="271" t="str">
        <f>'Athletes Roster'!B54</f>
        <v>Svyatoslav</v>
      </c>
      <c r="C53" s="272" t="str">
        <f>'Athletes Roster'!C54</f>
        <v>Popovich</v>
      </c>
      <c r="D53" s="280">
        <f>'Athletes Roster'!D54</f>
        <v>262.10000000000002</v>
      </c>
      <c r="E53" s="274">
        <f>'Super Yoke INPUT'!H56</f>
        <v>6</v>
      </c>
      <c r="F53" s="275">
        <f>'Duck walk to stairs INPUT'!G56</f>
        <v>6</v>
      </c>
      <c r="G53" s="276">
        <f t="shared" si="12"/>
        <v>12</v>
      </c>
      <c r="H53" s="274">
        <f>'Log Press INPUT'!F56</f>
        <v>7</v>
      </c>
      <c r="I53" s="276">
        <f t="shared" si="13"/>
        <v>19</v>
      </c>
      <c r="J53" s="280">
        <v>1.5</v>
      </c>
      <c r="K53" s="274">
        <f t="shared" si="14"/>
        <v>20.5</v>
      </c>
      <c r="L53" s="278">
        <f>'MAS INPUT'!F56</f>
        <v>1</v>
      </c>
      <c r="M53" s="279">
        <f t="shared" si="15"/>
        <v>21.5</v>
      </c>
    </row>
    <row r="54" spans="1:13" x14ac:dyDescent="0.25">
      <c r="A54" s="318">
        <v>3</v>
      </c>
      <c r="B54" s="271" t="str">
        <f>'Athletes Roster'!B51</f>
        <v>Joseph</v>
      </c>
      <c r="C54" s="272" t="str">
        <f>'Athletes Roster'!C51</f>
        <v>DiCeglie</v>
      </c>
      <c r="D54" s="280">
        <f>'Athletes Roster'!D51</f>
        <v>254.4</v>
      </c>
      <c r="E54" s="274">
        <f>'Super Yoke INPUT'!H53</f>
        <v>5</v>
      </c>
      <c r="F54" s="275">
        <f>'Duck walk to stairs INPUT'!G53</f>
        <v>1</v>
      </c>
      <c r="G54" s="276">
        <f t="shared" si="12"/>
        <v>6</v>
      </c>
      <c r="H54" s="274">
        <f>'Log Press INPUT'!F53</f>
        <v>15</v>
      </c>
      <c r="I54" s="276">
        <f t="shared" si="13"/>
        <v>21</v>
      </c>
      <c r="J54" s="280">
        <v>1.5</v>
      </c>
      <c r="K54" s="274">
        <f t="shared" si="14"/>
        <v>22.5</v>
      </c>
      <c r="L54" s="278">
        <f>'MAS INPUT'!F53</f>
        <v>2</v>
      </c>
      <c r="M54" s="279">
        <f t="shared" si="15"/>
        <v>24.5</v>
      </c>
    </row>
    <row r="55" spans="1:13" x14ac:dyDescent="0.25">
      <c r="A55" s="318">
        <v>4</v>
      </c>
      <c r="B55" s="91" t="str">
        <f>'Athletes Roster'!B53</f>
        <v>Bradley</v>
      </c>
      <c r="C55" s="84" t="str">
        <f>'Athletes Roster'!C53</f>
        <v>Hale (T)</v>
      </c>
      <c r="D55" s="103">
        <f>'Athletes Roster'!D53</f>
        <v>288.3</v>
      </c>
      <c r="E55" s="112">
        <f>'Super Yoke INPUT'!H55</f>
        <v>3</v>
      </c>
      <c r="F55" s="113">
        <f>'Duck walk to stairs INPUT'!G55</f>
        <v>2</v>
      </c>
      <c r="G55" s="114">
        <f t="shared" si="12"/>
        <v>5</v>
      </c>
      <c r="H55" s="112">
        <f>'Log Press INPUT'!F55</f>
        <v>9</v>
      </c>
      <c r="I55" s="114">
        <f t="shared" si="13"/>
        <v>14</v>
      </c>
      <c r="J55" s="115">
        <f>'SOS to Shoulder INPUT'!$F$56</f>
        <v>9</v>
      </c>
      <c r="K55" s="112">
        <f t="shared" si="14"/>
        <v>23</v>
      </c>
      <c r="L55" s="115">
        <f>'MAS INPUT'!F55</f>
        <v>8</v>
      </c>
      <c r="M55" s="116">
        <f t="shared" si="15"/>
        <v>31</v>
      </c>
    </row>
    <row r="56" spans="1:13" x14ac:dyDescent="0.25">
      <c r="A56" s="318">
        <v>4</v>
      </c>
      <c r="B56" s="91" t="str">
        <f>'Athletes Roster'!B55</f>
        <v>Edgar</v>
      </c>
      <c r="C56" s="84" t="str">
        <f>'Athletes Roster'!C55</f>
        <v>Cordero Sanchez</v>
      </c>
      <c r="D56" s="103">
        <f>'Athletes Roster'!D55</f>
        <v>303</v>
      </c>
      <c r="E56" s="112">
        <f>'Super Yoke INPUT'!H57</f>
        <v>1</v>
      </c>
      <c r="F56" s="113">
        <f>'Duck walk to stairs INPUT'!G57</f>
        <v>5</v>
      </c>
      <c r="G56" s="114">
        <f t="shared" si="12"/>
        <v>6</v>
      </c>
      <c r="H56" s="112">
        <f>'Log Press INPUT'!F57</f>
        <v>9</v>
      </c>
      <c r="I56" s="114">
        <f t="shared" si="13"/>
        <v>15</v>
      </c>
      <c r="J56" s="115">
        <f>'SOS to Shoulder INPUT'!F56</f>
        <v>9</v>
      </c>
      <c r="K56" s="112">
        <f t="shared" si="14"/>
        <v>24</v>
      </c>
      <c r="L56" s="115">
        <f>'MAS INPUT'!F57</f>
        <v>10</v>
      </c>
      <c r="M56" s="116">
        <f t="shared" si="15"/>
        <v>34</v>
      </c>
    </row>
    <row r="57" spans="1:13" x14ac:dyDescent="0.25">
      <c r="A57" s="318">
        <v>6</v>
      </c>
      <c r="B57" s="71" t="str">
        <f>'Athletes Roster'!B57</f>
        <v>Patrick</v>
      </c>
      <c r="C57" s="84" t="str">
        <f>'Athletes Roster'!C57</f>
        <v>Mckenzie</v>
      </c>
      <c r="D57" s="103">
        <f>'Athletes Roster'!D57</f>
        <v>292.5</v>
      </c>
      <c r="E57" s="112">
        <f>'Super Yoke INPUT'!$H$59</f>
        <v>11</v>
      </c>
      <c r="F57" s="113">
        <f>'Duck walk to stairs INPUT'!$G$59</f>
        <v>7</v>
      </c>
      <c r="G57" s="114">
        <f t="shared" si="12"/>
        <v>18</v>
      </c>
      <c r="H57" s="112">
        <f>'Log Press INPUT'!$F$59</f>
        <v>6</v>
      </c>
      <c r="I57" s="114">
        <f t="shared" si="13"/>
        <v>24</v>
      </c>
      <c r="J57" s="264">
        <f>'SOS to Shoulder INPUT'!$F$60</f>
        <v>6</v>
      </c>
      <c r="K57" s="114">
        <f t="shared" si="14"/>
        <v>30</v>
      </c>
      <c r="L57" s="115">
        <v>4</v>
      </c>
      <c r="M57" s="270">
        <f t="shared" si="15"/>
        <v>34</v>
      </c>
    </row>
    <row r="58" spans="1:13" x14ac:dyDescent="0.25">
      <c r="A58" s="318">
        <v>6</v>
      </c>
      <c r="B58" s="91" t="str">
        <f>'Athletes Roster'!B50</f>
        <v>Adam</v>
      </c>
      <c r="C58" s="84" t="str">
        <f>'Athletes Roster'!C50</f>
        <v>Pix</v>
      </c>
      <c r="D58" s="103">
        <f>'Athletes Roster'!D50</f>
        <v>289</v>
      </c>
      <c r="E58" s="112">
        <f>'Super Yoke INPUT'!H52</f>
        <v>2</v>
      </c>
      <c r="F58" s="113">
        <f>'Duck walk to stairs INPUT'!G52</f>
        <v>9</v>
      </c>
      <c r="G58" s="114">
        <f t="shared" si="12"/>
        <v>11</v>
      </c>
      <c r="H58" s="112">
        <f>'Log Press INPUT'!F52</f>
        <v>4</v>
      </c>
      <c r="I58" s="114">
        <f t="shared" si="13"/>
        <v>15</v>
      </c>
      <c r="J58" s="115">
        <f>'SOS to Shoulder INPUT'!$F$53</f>
        <v>11.5</v>
      </c>
      <c r="K58" s="112">
        <f t="shared" si="14"/>
        <v>26.5</v>
      </c>
      <c r="L58" s="115">
        <f>'MAS INPUT'!F52</f>
        <v>9</v>
      </c>
      <c r="M58" s="116">
        <f t="shared" si="15"/>
        <v>35.5</v>
      </c>
    </row>
    <row r="59" spans="1:13" x14ac:dyDescent="0.25">
      <c r="A59" s="318">
        <v>6</v>
      </c>
      <c r="B59" s="91" t="str">
        <f>'Athletes Roster'!B52</f>
        <v>Zachary</v>
      </c>
      <c r="C59" s="84" t="str">
        <f>'Athletes Roster'!C52</f>
        <v>Stark</v>
      </c>
      <c r="D59" s="103">
        <f>'Athletes Roster'!D52</f>
        <v>291.60000000000002</v>
      </c>
      <c r="E59" s="112">
        <f>'Super Yoke INPUT'!H54</f>
        <v>13</v>
      </c>
      <c r="F59" s="113">
        <f>'Duck walk to stairs INPUT'!G54</f>
        <v>3</v>
      </c>
      <c r="G59" s="114">
        <f t="shared" si="12"/>
        <v>16</v>
      </c>
      <c r="H59" s="112">
        <f>'Log Press INPUT'!F54</f>
        <v>2</v>
      </c>
      <c r="I59" s="114">
        <f t="shared" si="13"/>
        <v>18</v>
      </c>
      <c r="J59" s="264">
        <v>6</v>
      </c>
      <c r="K59" s="112">
        <f t="shared" si="14"/>
        <v>24</v>
      </c>
      <c r="L59" s="115">
        <f>'MAS INPUT'!F54</f>
        <v>13.5</v>
      </c>
      <c r="M59" s="116">
        <f t="shared" si="15"/>
        <v>37.5</v>
      </c>
    </row>
    <row r="60" spans="1:13" x14ac:dyDescent="0.25">
      <c r="A60" s="318">
        <v>6</v>
      </c>
      <c r="B60" s="71" t="str">
        <f>'Athletes Roster'!B48</f>
        <v>Nate</v>
      </c>
      <c r="C60" s="84" t="str">
        <f>'Athletes Roster'!C48</f>
        <v>Bohart (T)</v>
      </c>
      <c r="D60" s="103">
        <f>'Athletes Roster'!D48</f>
        <v>230.9</v>
      </c>
      <c r="E60" s="112">
        <f>'Super Yoke INPUT'!H50</f>
        <v>7</v>
      </c>
      <c r="F60" s="113">
        <f>'Duck walk to stairs INPUT'!G50</f>
        <v>11</v>
      </c>
      <c r="G60" s="114">
        <f t="shared" si="12"/>
        <v>18</v>
      </c>
      <c r="H60" s="112">
        <f>'Log Press INPUT'!F50</f>
        <v>4</v>
      </c>
      <c r="I60" s="114">
        <f t="shared" si="13"/>
        <v>22</v>
      </c>
      <c r="J60" s="110">
        <f>'SOS to Shoulder INPUT'!$F$51</f>
        <v>11.5</v>
      </c>
      <c r="K60" s="112">
        <f t="shared" si="14"/>
        <v>33.5</v>
      </c>
      <c r="L60" s="115">
        <f>'MAS INPUT'!F50</f>
        <v>5</v>
      </c>
      <c r="M60" s="116">
        <f t="shared" si="15"/>
        <v>38.5</v>
      </c>
    </row>
    <row r="61" spans="1:13" x14ac:dyDescent="0.25">
      <c r="A61" s="318">
        <v>10</v>
      </c>
      <c r="B61" s="91" t="str">
        <f>'Athletes Roster'!B56</f>
        <v xml:space="preserve">Donald </v>
      </c>
      <c r="C61" s="84" t="str">
        <f>'Athletes Roster'!C56</f>
        <v>Holland</v>
      </c>
      <c r="D61" s="103">
        <f>'Athletes Roster'!D56</f>
        <v>259.3</v>
      </c>
      <c r="E61" s="112">
        <f>'Super Yoke INPUT'!H58</f>
        <v>9</v>
      </c>
      <c r="F61" s="113">
        <f>'Duck walk to stairs INPUT'!G58</f>
        <v>12</v>
      </c>
      <c r="G61" s="114">
        <f t="shared" si="12"/>
        <v>21</v>
      </c>
      <c r="H61" s="112">
        <f>'Log Press INPUT'!F58</f>
        <v>9</v>
      </c>
      <c r="I61" s="114">
        <f t="shared" si="13"/>
        <v>30</v>
      </c>
      <c r="J61" s="110">
        <f>'SOS to Shoulder INPUT'!$F$59</f>
        <v>6</v>
      </c>
      <c r="K61" s="112">
        <f t="shared" si="14"/>
        <v>36</v>
      </c>
      <c r="L61" s="115">
        <f>'MAS INPUT'!F58</f>
        <v>6</v>
      </c>
      <c r="M61" s="116">
        <f t="shared" si="15"/>
        <v>42</v>
      </c>
    </row>
    <row r="62" spans="1:13" hidden="1" x14ac:dyDescent="0.25">
      <c r="A62" s="318"/>
      <c r="B62" s="91" t="str">
        <f>'Athletes Roster'!B57</f>
        <v>Patrick</v>
      </c>
      <c r="C62" s="84" t="str">
        <f>'Athletes Roster'!C57</f>
        <v>Mckenzie</v>
      </c>
      <c r="D62" s="103">
        <f>'Athletes Roster'!D57</f>
        <v>292.5</v>
      </c>
      <c r="E62" s="112">
        <f>'Super Yoke INPUT'!H59</f>
        <v>11</v>
      </c>
      <c r="F62" s="113">
        <f>'Duck walk to stairs INPUT'!G59</f>
        <v>7</v>
      </c>
      <c r="G62" s="114">
        <f t="shared" si="12"/>
        <v>18</v>
      </c>
      <c r="H62" s="112">
        <f>'Log Press INPUT'!F59</f>
        <v>6</v>
      </c>
      <c r="I62" s="114">
        <f t="shared" si="13"/>
        <v>24</v>
      </c>
      <c r="J62" s="115">
        <f>'SOS to Shoulder INPUT'!F58</f>
        <v>9</v>
      </c>
      <c r="K62" s="112">
        <f t="shared" si="14"/>
        <v>33</v>
      </c>
      <c r="L62" s="115">
        <f>'MAS INPUT'!F59</f>
        <v>4</v>
      </c>
      <c r="M62" s="116">
        <f t="shared" si="15"/>
        <v>37</v>
      </c>
    </row>
    <row r="63" spans="1:13" hidden="1" x14ac:dyDescent="0.25">
      <c r="A63" s="318"/>
      <c r="B63" s="91" t="str">
        <f>'Athletes Roster'!B58</f>
        <v>Geoff</v>
      </c>
      <c r="C63" s="84" t="str">
        <f>'Athletes Roster'!C58</f>
        <v>Bisente</v>
      </c>
      <c r="D63" s="103">
        <f>'Athletes Roster'!D58</f>
        <v>351.5</v>
      </c>
      <c r="E63" s="112">
        <f>'Super Yoke INPUT'!H60</f>
        <v>8</v>
      </c>
      <c r="F63" s="113">
        <f>'Duck walk to stairs INPUT'!G60</f>
        <v>10</v>
      </c>
      <c r="G63" s="114">
        <f t="shared" si="12"/>
        <v>18</v>
      </c>
      <c r="H63" s="112">
        <f>'Log Press INPUT'!F60</f>
        <v>1</v>
      </c>
      <c r="I63" s="114">
        <f t="shared" si="13"/>
        <v>19</v>
      </c>
      <c r="J63" s="115">
        <f>'SOS to Shoulder INPUT'!F59</f>
        <v>6</v>
      </c>
      <c r="K63" s="112">
        <f t="shared" si="14"/>
        <v>25</v>
      </c>
      <c r="L63" s="115">
        <f>'MAS INPUT'!F60</f>
        <v>13.5</v>
      </c>
      <c r="M63" s="116">
        <f t="shared" si="15"/>
        <v>38.5</v>
      </c>
    </row>
    <row r="64" spans="1:13" x14ac:dyDescent="0.25">
      <c r="A64" s="318">
        <v>11</v>
      </c>
      <c r="B64" s="91" t="str">
        <f>'Athletes Roster'!B62</f>
        <v>Andres</v>
      </c>
      <c r="C64" s="84" t="str">
        <f>'Athletes Roster'!C62</f>
        <v>Arevalo</v>
      </c>
      <c r="D64" s="103">
        <f>'Athletes Roster'!D62</f>
        <v>283.2</v>
      </c>
      <c r="E64" s="112">
        <f>'Super Yoke INPUT'!H64</f>
        <v>10</v>
      </c>
      <c r="F64" s="113">
        <f>'Duck walk to stairs INPUT'!G64</f>
        <v>14</v>
      </c>
      <c r="G64" s="114">
        <f t="shared" si="12"/>
        <v>24</v>
      </c>
      <c r="H64" s="112">
        <f>'Log Press INPUT'!F64</f>
        <v>11.5</v>
      </c>
      <c r="I64" s="114">
        <f t="shared" si="13"/>
        <v>35.5</v>
      </c>
      <c r="J64" s="264">
        <v>3.5</v>
      </c>
      <c r="K64" s="112">
        <f t="shared" si="14"/>
        <v>39</v>
      </c>
      <c r="L64" s="115">
        <f>'MAS INPUT'!F64</f>
        <v>7</v>
      </c>
      <c r="M64" s="116">
        <f t="shared" si="15"/>
        <v>46</v>
      </c>
    </row>
    <row r="65" spans="1:13" x14ac:dyDescent="0.25">
      <c r="A65" s="318">
        <v>12</v>
      </c>
      <c r="B65" s="91" t="str">
        <f>'Athletes Roster'!B58</f>
        <v>Geoff</v>
      </c>
      <c r="C65" s="84" t="str">
        <f>'Athletes Roster'!C58</f>
        <v>Bisente</v>
      </c>
      <c r="D65" s="103">
        <f>'Athletes Roster'!D58</f>
        <v>351.5</v>
      </c>
      <c r="E65" s="112">
        <f>'Super Yoke INPUT'!$H$60</f>
        <v>8</v>
      </c>
      <c r="F65" s="113">
        <f>'Duck walk to stairs INPUT'!$G$60</f>
        <v>10</v>
      </c>
      <c r="G65" s="114">
        <f t="shared" si="12"/>
        <v>18</v>
      </c>
      <c r="H65" s="112">
        <f>'Log Press INPUT'!$F$60</f>
        <v>1</v>
      </c>
      <c r="I65" s="114">
        <f t="shared" si="13"/>
        <v>19</v>
      </c>
      <c r="J65" s="110">
        <f>'SOS to Shoulder INPUT'!$F$61</f>
        <v>13.5</v>
      </c>
      <c r="K65" s="112">
        <f t="shared" si="14"/>
        <v>32.5</v>
      </c>
      <c r="L65" s="115">
        <f>'MAS INPUT'!$F$60</f>
        <v>13.5</v>
      </c>
      <c r="M65" s="116">
        <f t="shared" si="15"/>
        <v>46</v>
      </c>
    </row>
    <row r="66" spans="1:13" x14ac:dyDescent="0.25">
      <c r="A66" s="318">
        <v>13</v>
      </c>
      <c r="B66" s="71" t="str">
        <f>'Athletes Roster'!B47</f>
        <v>Brian</v>
      </c>
      <c r="C66" s="84" t="str">
        <f>'Athletes Roster'!C47</f>
        <v>Santos</v>
      </c>
      <c r="D66" s="103">
        <f>'Athletes Roster'!D47</f>
        <v>261</v>
      </c>
      <c r="E66" s="112">
        <f>'Super Yoke INPUT'!H49</f>
        <v>12</v>
      </c>
      <c r="F66" s="113">
        <f>'Duck walk to stairs INPUT'!G49</f>
        <v>8</v>
      </c>
      <c r="G66" s="114">
        <f t="shared" si="12"/>
        <v>20</v>
      </c>
      <c r="H66" s="112">
        <f>'Log Press INPUT'!F49</f>
        <v>15</v>
      </c>
      <c r="I66" s="114">
        <f t="shared" si="13"/>
        <v>35</v>
      </c>
      <c r="J66" s="115">
        <f>'SOS to Shoulder INPUT'!$F$50</f>
        <v>9</v>
      </c>
      <c r="K66" s="112">
        <f t="shared" si="14"/>
        <v>44</v>
      </c>
      <c r="L66" s="115">
        <f>'MAS INPUT'!F49</f>
        <v>13.5</v>
      </c>
      <c r="M66" s="116">
        <f t="shared" si="15"/>
        <v>57.5</v>
      </c>
    </row>
    <row r="67" spans="1:13" x14ac:dyDescent="0.25">
      <c r="A67" s="318">
        <v>14</v>
      </c>
      <c r="B67" s="91" t="str">
        <f>'Athletes Roster'!B60</f>
        <v>Kobe</v>
      </c>
      <c r="C67" s="84" t="str">
        <f>'Athletes Roster'!C60</f>
        <v>Heaton (T)</v>
      </c>
      <c r="D67" s="103">
        <f>'Athletes Roster'!D60</f>
        <v>345.9</v>
      </c>
      <c r="E67" s="112">
        <f>'Super Yoke INPUT'!H62</f>
        <v>14</v>
      </c>
      <c r="F67" s="113">
        <f>'Duck walk to stairs INPUT'!G62</f>
        <v>13</v>
      </c>
      <c r="G67" s="114">
        <f t="shared" si="12"/>
        <v>27</v>
      </c>
      <c r="H67" s="112">
        <f>'Log Press INPUT'!F62</f>
        <v>11.5</v>
      </c>
      <c r="I67" s="114">
        <f t="shared" si="13"/>
        <v>38.5</v>
      </c>
      <c r="J67" s="115">
        <f>'SOS to Shoulder INPUT'!F61</f>
        <v>13.5</v>
      </c>
      <c r="K67" s="112">
        <f t="shared" si="14"/>
        <v>52</v>
      </c>
      <c r="L67" s="115">
        <f>'MAS INPUT'!F62</f>
        <v>11</v>
      </c>
      <c r="M67" s="116">
        <f t="shared" si="15"/>
        <v>63</v>
      </c>
    </row>
    <row r="68" spans="1:13" x14ac:dyDescent="0.25">
      <c r="A68" s="318">
        <v>15</v>
      </c>
      <c r="B68" s="71" t="str">
        <f>'Athletes Roster'!B49</f>
        <v>Eric</v>
      </c>
      <c r="C68" s="84" t="str">
        <f>'Athletes Roster'!C49</f>
        <v>Brewster</v>
      </c>
      <c r="D68" s="103">
        <f>'Athletes Roster'!D49</f>
        <v>258.8</v>
      </c>
      <c r="E68" s="101">
        <f>'Super Yoke INPUT'!H51</f>
        <v>15</v>
      </c>
      <c r="F68" s="109">
        <f>'Duck walk to stairs INPUT'!G51</f>
        <v>16</v>
      </c>
      <c r="G68" s="114">
        <f t="shared" si="12"/>
        <v>31</v>
      </c>
      <c r="H68" s="101">
        <f>'Log Press INPUT'!F51</f>
        <v>15</v>
      </c>
      <c r="I68" s="114">
        <f t="shared" si="13"/>
        <v>46</v>
      </c>
      <c r="J68" s="103">
        <v>15</v>
      </c>
      <c r="K68" s="112">
        <f t="shared" si="14"/>
        <v>61</v>
      </c>
      <c r="L68" s="110">
        <f>'MAS INPUT'!F51</f>
        <v>13.5</v>
      </c>
      <c r="M68" s="116">
        <f t="shared" si="15"/>
        <v>74.5</v>
      </c>
    </row>
    <row r="69" spans="1:13" x14ac:dyDescent="0.25">
      <c r="A69" s="318"/>
      <c r="B69" s="117" t="s">
        <v>72</v>
      </c>
      <c r="C69" s="84"/>
      <c r="D69" s="261"/>
      <c r="E69" s="241"/>
      <c r="F69" s="321"/>
      <c r="G69" s="322"/>
      <c r="H69" s="84"/>
      <c r="I69" s="322"/>
      <c r="J69" s="261"/>
      <c r="K69" s="84"/>
      <c r="L69" s="263"/>
      <c r="M69" s="323"/>
    </row>
    <row r="70" spans="1:13" x14ac:dyDescent="0.25">
      <c r="A70" s="318">
        <v>1</v>
      </c>
      <c r="B70" s="281" t="s">
        <v>73</v>
      </c>
      <c r="C70" s="272" t="s">
        <v>74</v>
      </c>
      <c r="D70" s="273">
        <v>288.3</v>
      </c>
      <c r="E70" s="324">
        <v>3</v>
      </c>
      <c r="F70" s="325">
        <v>2</v>
      </c>
      <c r="G70" s="326">
        <v>5</v>
      </c>
      <c r="H70" s="272">
        <v>9</v>
      </c>
      <c r="I70" s="326">
        <v>14</v>
      </c>
      <c r="J70" s="273">
        <v>9</v>
      </c>
      <c r="K70" s="272">
        <v>23</v>
      </c>
      <c r="L70" s="271">
        <v>8</v>
      </c>
      <c r="M70" s="327">
        <v>31</v>
      </c>
    </row>
    <row r="71" spans="1:13" x14ac:dyDescent="0.25">
      <c r="A71" s="318">
        <v>2</v>
      </c>
      <c r="B71" s="281" t="s">
        <v>75</v>
      </c>
      <c r="C71" s="272" t="s">
        <v>76</v>
      </c>
      <c r="D71" s="273">
        <v>230.9</v>
      </c>
      <c r="E71" s="324">
        <v>7</v>
      </c>
      <c r="F71" s="325">
        <v>11</v>
      </c>
      <c r="G71" s="326">
        <v>18</v>
      </c>
      <c r="H71" s="272">
        <v>4</v>
      </c>
      <c r="I71" s="326">
        <v>22</v>
      </c>
      <c r="J71" s="273">
        <v>11.5</v>
      </c>
      <c r="K71" s="272">
        <v>33.5</v>
      </c>
      <c r="L71" s="271">
        <v>5</v>
      </c>
      <c r="M71" s="327">
        <v>38.5</v>
      </c>
    </row>
    <row r="72" spans="1:13" ht="13.8" thickBot="1" x14ac:dyDescent="0.3">
      <c r="A72" s="318">
        <v>3</v>
      </c>
      <c r="B72" s="281" t="s">
        <v>77</v>
      </c>
      <c r="C72" s="272" t="s">
        <v>78</v>
      </c>
      <c r="D72" s="273">
        <v>345.9</v>
      </c>
      <c r="E72" s="324">
        <v>14</v>
      </c>
      <c r="F72" s="325">
        <v>13</v>
      </c>
      <c r="G72" s="326">
        <v>27</v>
      </c>
      <c r="H72" s="272">
        <v>11.5</v>
      </c>
      <c r="I72" s="326">
        <v>38.5</v>
      </c>
      <c r="J72" s="273">
        <v>13.5</v>
      </c>
      <c r="K72" s="272">
        <v>52</v>
      </c>
      <c r="L72" s="271">
        <v>11</v>
      </c>
      <c r="M72" s="327">
        <v>63</v>
      </c>
    </row>
    <row r="73" spans="1:13" x14ac:dyDescent="0.25">
      <c r="A73" s="318"/>
      <c r="B73" s="117" t="str">
        <f>'Athletes Roster'!B63</f>
        <v>Masters Men Heavyweight</v>
      </c>
      <c r="C73" s="178"/>
      <c r="D73" s="269"/>
      <c r="E73" s="265"/>
      <c r="F73" s="266"/>
      <c r="G73" s="267"/>
      <c r="H73" s="266"/>
      <c r="I73" s="267"/>
      <c r="J73" s="267"/>
      <c r="K73" s="267"/>
      <c r="L73" s="267"/>
      <c r="M73" s="268"/>
    </row>
    <row r="74" spans="1:13" x14ac:dyDescent="0.25">
      <c r="A74" s="318">
        <v>1</v>
      </c>
      <c r="B74" s="271" t="str">
        <f>'Athletes Roster'!B67</f>
        <v>Brandon</v>
      </c>
      <c r="C74" s="272" t="str">
        <f>'Athletes Roster'!C67</f>
        <v>Didion</v>
      </c>
      <c r="D74" s="280">
        <f>'Athletes Roster'!D67</f>
        <v>313.8</v>
      </c>
      <c r="E74" s="274">
        <f>'Super Yoke INPUT'!H69</f>
        <v>1</v>
      </c>
      <c r="F74" s="275">
        <f>'Duck walk to stairs INPUT'!G69</f>
        <v>2</v>
      </c>
      <c r="G74" s="276">
        <f>E74+F74</f>
        <v>3</v>
      </c>
      <c r="H74" s="274">
        <f>'Log Press INPUT'!F69</f>
        <v>1</v>
      </c>
      <c r="I74" s="276">
        <f>G74+H74</f>
        <v>4</v>
      </c>
      <c r="J74" s="278">
        <f>'SOS to Shoulder INPUT'!F70</f>
        <v>2</v>
      </c>
      <c r="K74" s="274">
        <f>I74+J74</f>
        <v>6</v>
      </c>
      <c r="L74" s="278">
        <f>'MAS INPUT'!F69</f>
        <v>1</v>
      </c>
      <c r="M74" s="279">
        <f>K74+L74</f>
        <v>7</v>
      </c>
    </row>
    <row r="75" spans="1:13" x14ac:dyDescent="0.25">
      <c r="A75" s="318">
        <v>2</v>
      </c>
      <c r="B75" s="281" t="str">
        <f>'Athletes Roster'!B64</f>
        <v xml:space="preserve">Timothy </v>
      </c>
      <c r="C75" s="272" t="str">
        <f>'Athletes Roster'!C64</f>
        <v>Plantikow</v>
      </c>
      <c r="D75" s="280">
        <f>'Athletes Roster'!D64</f>
        <v>242.6</v>
      </c>
      <c r="E75" s="274">
        <f>'Super Yoke INPUT'!H66</f>
        <v>2</v>
      </c>
      <c r="F75" s="275">
        <f>'Duck walk to stairs INPUT'!G66</f>
        <v>3</v>
      </c>
      <c r="G75" s="276">
        <f>E75+F75</f>
        <v>5</v>
      </c>
      <c r="H75" s="274">
        <f>'Log Press INPUT'!F66</f>
        <v>2</v>
      </c>
      <c r="I75" s="276">
        <f>G75+H75</f>
        <v>7</v>
      </c>
      <c r="J75" s="278">
        <f>'SOS to Shoulder INPUT'!F67</f>
        <v>1</v>
      </c>
      <c r="K75" s="274">
        <f>I75+J75</f>
        <v>8</v>
      </c>
      <c r="L75" s="278">
        <f>'MAS INPUT'!F66</f>
        <v>2</v>
      </c>
      <c r="M75" s="279">
        <f>K75+L75</f>
        <v>10</v>
      </c>
    </row>
    <row r="76" spans="1:13" x14ac:dyDescent="0.25">
      <c r="A76" s="318">
        <v>3</v>
      </c>
      <c r="B76" s="281" t="str">
        <f>'Athletes Roster'!B65</f>
        <v>Sean</v>
      </c>
      <c r="C76" s="272" t="str">
        <f>'Athletes Roster'!C65</f>
        <v>Palmer</v>
      </c>
      <c r="D76" s="280">
        <f>'Athletes Roster'!D65</f>
        <v>314.39999999999998</v>
      </c>
      <c r="E76" s="274">
        <f>'Super Yoke INPUT'!H67</f>
        <v>4</v>
      </c>
      <c r="F76" s="275">
        <f>'Duck walk to stairs INPUT'!G67</f>
        <v>1</v>
      </c>
      <c r="G76" s="276">
        <f>E76+F76</f>
        <v>5</v>
      </c>
      <c r="H76" s="274">
        <f>'Log Press INPUT'!F67</f>
        <v>3.5</v>
      </c>
      <c r="I76" s="276">
        <f>G76+H76</f>
        <v>8.5</v>
      </c>
      <c r="J76" s="278">
        <f>'SOS to Shoulder INPUT'!F68</f>
        <v>3</v>
      </c>
      <c r="K76" s="274">
        <f>I76+J76</f>
        <v>11.5</v>
      </c>
      <c r="L76" s="278">
        <f>'MAS INPUT'!F67</f>
        <v>3</v>
      </c>
      <c r="M76" s="279">
        <f>K76+L76</f>
        <v>14.5</v>
      </c>
    </row>
    <row r="77" spans="1:13" ht="13.8" thickBot="1" x14ac:dyDescent="0.3">
      <c r="A77" s="318">
        <v>4</v>
      </c>
      <c r="B77" s="71" t="str">
        <f>'Athletes Roster'!B66</f>
        <v>Paul</v>
      </c>
      <c r="C77" s="84" t="str">
        <f>'Athletes Roster'!C66</f>
        <v>Caballero</v>
      </c>
      <c r="D77" s="103">
        <f>'Athletes Roster'!D66</f>
        <v>295.39999999999998</v>
      </c>
      <c r="E77" s="112">
        <f>'Super Yoke INPUT'!H68</f>
        <v>3</v>
      </c>
      <c r="F77" s="113">
        <f>'Duck walk to stairs INPUT'!G68</f>
        <v>4</v>
      </c>
      <c r="G77" s="114">
        <f>E77+F77</f>
        <v>7</v>
      </c>
      <c r="H77" s="112">
        <f>'Log Press INPUT'!F68</f>
        <v>3.5</v>
      </c>
      <c r="I77" s="114">
        <f>G77+H77</f>
        <v>10.5</v>
      </c>
      <c r="J77" s="115">
        <f>'SOS to Shoulder INPUT'!F69</f>
        <v>4</v>
      </c>
      <c r="K77" s="112">
        <f>I77+J77</f>
        <v>14.5</v>
      </c>
      <c r="L77" s="115">
        <f>'MAS INPUT'!F68</f>
        <v>4</v>
      </c>
      <c r="M77" s="116">
        <f>K77+L77</f>
        <v>18.5</v>
      </c>
    </row>
    <row r="78" spans="1:13" x14ac:dyDescent="0.25">
      <c r="A78" s="318"/>
      <c r="B78" s="210" t="str">
        <f>'Athletes Roster'!B69</f>
        <v>Heavyweight Men</v>
      </c>
      <c r="C78" s="178"/>
      <c r="D78" s="179"/>
      <c r="E78" s="180"/>
      <c r="F78" s="89"/>
      <c r="G78" s="181"/>
      <c r="H78" s="89"/>
      <c r="I78" s="181"/>
      <c r="J78" s="181"/>
      <c r="K78" s="181"/>
      <c r="L78" s="181"/>
      <c r="M78" s="182"/>
    </row>
    <row r="79" spans="1:13" x14ac:dyDescent="0.25">
      <c r="A79" s="318">
        <v>1</v>
      </c>
      <c r="B79" s="271" t="str">
        <f>'Athletes Roster'!B75</f>
        <v>Kyle</v>
      </c>
      <c r="C79" s="272" t="str">
        <f>'Athletes Roster'!C75</f>
        <v>Gerrans</v>
      </c>
      <c r="D79" s="280">
        <f>'Athletes Roster'!D75</f>
        <v>238.9</v>
      </c>
      <c r="E79" s="274">
        <f>'Super Yoke INPUT'!H77</f>
        <v>1</v>
      </c>
      <c r="F79" s="275">
        <f>'Duck walk to stairs INPUT'!G77</f>
        <v>1</v>
      </c>
      <c r="G79" s="276">
        <f t="shared" ref="G79:G86" si="16">E79+F79</f>
        <v>2</v>
      </c>
      <c r="H79" s="274">
        <f>'Log Press INPUT'!F77</f>
        <v>5</v>
      </c>
      <c r="I79" s="276">
        <f t="shared" ref="I79:I86" si="17">G79+H79</f>
        <v>7</v>
      </c>
      <c r="J79" s="278">
        <f>'SOS to Shoulder INPUT'!F78</f>
        <v>2</v>
      </c>
      <c r="K79" s="274">
        <f t="shared" ref="K79:K86" si="18">I79+J79</f>
        <v>9</v>
      </c>
      <c r="L79" s="278">
        <f>'MAS INPUT'!F77</f>
        <v>1</v>
      </c>
      <c r="M79" s="279">
        <f t="shared" ref="M79:M86" si="19">K79+L79</f>
        <v>10</v>
      </c>
    </row>
    <row r="80" spans="1:13" x14ac:dyDescent="0.25">
      <c r="A80" s="318">
        <v>2</v>
      </c>
      <c r="B80" s="281" t="str">
        <f>'Athletes Roster'!B71</f>
        <v>Tommy</v>
      </c>
      <c r="C80" s="272" t="str">
        <f>'Athletes Roster'!C71</f>
        <v>Burns</v>
      </c>
      <c r="D80" s="280">
        <f>'Athletes Roster'!D71</f>
        <v>325.5</v>
      </c>
      <c r="E80" s="274">
        <f>'Super Yoke INPUT'!H73</f>
        <v>6</v>
      </c>
      <c r="F80" s="275">
        <f>'Duck walk to stairs INPUT'!G73</f>
        <v>6</v>
      </c>
      <c r="G80" s="276">
        <f t="shared" si="16"/>
        <v>12</v>
      </c>
      <c r="H80" s="274">
        <f>'Log Press INPUT'!F73</f>
        <v>1</v>
      </c>
      <c r="I80" s="276">
        <f t="shared" si="17"/>
        <v>13</v>
      </c>
      <c r="J80" s="278">
        <f>'SOS to Shoulder INPUT'!F74</f>
        <v>1</v>
      </c>
      <c r="K80" s="274">
        <f t="shared" si="18"/>
        <v>14</v>
      </c>
      <c r="L80" s="278">
        <f>'MAS INPUT'!F73</f>
        <v>2</v>
      </c>
      <c r="M80" s="279">
        <f t="shared" si="19"/>
        <v>16</v>
      </c>
    </row>
    <row r="81" spans="1:13" x14ac:dyDescent="0.25">
      <c r="A81" s="318">
        <v>3</v>
      </c>
      <c r="B81" s="271" t="str">
        <f>'Athletes Roster'!B73</f>
        <v>Matthew</v>
      </c>
      <c r="C81" s="272" t="str">
        <f>'Athletes Roster'!C73</f>
        <v>Hall</v>
      </c>
      <c r="D81" s="280">
        <f>'Athletes Roster'!D73</f>
        <v>291</v>
      </c>
      <c r="E81" s="274">
        <f>'Super Yoke INPUT'!H75</f>
        <v>3</v>
      </c>
      <c r="F81" s="275">
        <f>'Duck walk to stairs INPUT'!G75</f>
        <v>3</v>
      </c>
      <c r="G81" s="276">
        <f t="shared" si="16"/>
        <v>6</v>
      </c>
      <c r="H81" s="274">
        <f>'Log Press INPUT'!F75</f>
        <v>4</v>
      </c>
      <c r="I81" s="276">
        <f t="shared" si="17"/>
        <v>10</v>
      </c>
      <c r="J81" s="278">
        <f>'SOS to Shoulder INPUT'!F76</f>
        <v>3.5</v>
      </c>
      <c r="K81" s="274">
        <f t="shared" si="18"/>
        <v>13.5</v>
      </c>
      <c r="L81" s="278">
        <f>'MAS INPUT'!F75</f>
        <v>3</v>
      </c>
      <c r="M81" s="279">
        <f t="shared" si="19"/>
        <v>16.5</v>
      </c>
    </row>
    <row r="82" spans="1:13" x14ac:dyDescent="0.25">
      <c r="A82" s="318">
        <v>4</v>
      </c>
      <c r="B82" s="91" t="str">
        <f>'Athletes Roster'!B74</f>
        <v>Ethan</v>
      </c>
      <c r="C82" s="84" t="str">
        <f>'Athletes Roster'!C74</f>
        <v>Fincher</v>
      </c>
      <c r="D82" s="103">
        <f>'Athletes Roster'!D74</f>
        <v>279.8</v>
      </c>
      <c r="E82" s="112">
        <f>'Super Yoke INPUT'!H76</f>
        <v>5</v>
      </c>
      <c r="F82" s="113">
        <f>'Duck walk to stairs INPUT'!G76</f>
        <v>4</v>
      </c>
      <c r="G82" s="114">
        <f t="shared" si="16"/>
        <v>9</v>
      </c>
      <c r="H82" s="112">
        <f>'Log Press INPUT'!F76</f>
        <v>2.5</v>
      </c>
      <c r="I82" s="114">
        <f t="shared" si="17"/>
        <v>11.5</v>
      </c>
      <c r="J82" s="115">
        <f>'SOS to Shoulder INPUT'!F77</f>
        <v>3.5</v>
      </c>
      <c r="K82" s="112">
        <f t="shared" si="18"/>
        <v>15</v>
      </c>
      <c r="L82" s="115">
        <f>'MAS INPUT'!F76</f>
        <v>7</v>
      </c>
      <c r="M82" s="116">
        <f t="shared" si="19"/>
        <v>22</v>
      </c>
    </row>
    <row r="83" spans="1:13" x14ac:dyDescent="0.25">
      <c r="A83" s="318">
        <v>5</v>
      </c>
      <c r="B83" s="91" t="str">
        <f>'Athletes Roster'!B77</f>
        <v>Dustin</v>
      </c>
      <c r="C83" s="84" t="str">
        <f>'Athletes Roster'!C77</f>
        <v>Gonzalez</v>
      </c>
      <c r="D83" s="103">
        <f>'Athletes Roster'!D77</f>
        <v>378.7</v>
      </c>
      <c r="E83" s="112">
        <f>'Super Yoke INPUT'!H79</f>
        <v>4</v>
      </c>
      <c r="F83" s="113">
        <f>'Duck walk to stairs INPUT'!G79</f>
        <v>2</v>
      </c>
      <c r="G83" s="114">
        <f t="shared" si="16"/>
        <v>6</v>
      </c>
      <c r="H83" s="112">
        <f>'Log Press INPUT'!F79</f>
        <v>6</v>
      </c>
      <c r="I83" s="114">
        <f t="shared" si="17"/>
        <v>12</v>
      </c>
      <c r="J83" s="115">
        <f>'SOS to Shoulder INPUT'!F80</f>
        <v>8</v>
      </c>
      <c r="K83" s="112">
        <f t="shared" si="18"/>
        <v>20</v>
      </c>
      <c r="L83" s="115">
        <f>'MAS INPUT'!F79</f>
        <v>4</v>
      </c>
      <c r="M83" s="116">
        <f t="shared" si="19"/>
        <v>24</v>
      </c>
    </row>
    <row r="84" spans="1:13" x14ac:dyDescent="0.25">
      <c r="A84" s="318">
        <v>6</v>
      </c>
      <c r="B84" s="71" t="str">
        <f>'Athletes Roster'!B70</f>
        <v>Preston</v>
      </c>
      <c r="C84" s="84" t="str">
        <f>'Athletes Roster'!C70</f>
        <v>Olmeda</v>
      </c>
      <c r="D84" s="103">
        <f>'Athletes Roster'!D70</f>
        <v>283.5</v>
      </c>
      <c r="E84" s="101">
        <f>'Super Yoke INPUT'!H72</f>
        <v>8</v>
      </c>
      <c r="F84" s="109">
        <f>'Duck walk to stairs INPUT'!G72</f>
        <v>5</v>
      </c>
      <c r="G84" s="102">
        <f t="shared" si="16"/>
        <v>13</v>
      </c>
      <c r="H84" s="101">
        <f>'Log Press INPUT'!F72</f>
        <v>2.5</v>
      </c>
      <c r="I84" s="102">
        <f t="shared" si="17"/>
        <v>15.5</v>
      </c>
      <c r="J84" s="110">
        <f>'SOS to Shoulder INPUT'!F73</f>
        <v>5</v>
      </c>
      <c r="K84" s="101">
        <f t="shared" si="18"/>
        <v>20.5</v>
      </c>
      <c r="L84" s="110">
        <f>'MAS INPUT'!F72</f>
        <v>5</v>
      </c>
      <c r="M84" s="111">
        <f t="shared" si="19"/>
        <v>25.5</v>
      </c>
    </row>
    <row r="85" spans="1:13" x14ac:dyDescent="0.25">
      <c r="A85" s="318">
        <v>7</v>
      </c>
      <c r="B85" s="91" t="str">
        <f>'Athletes Roster'!B76</f>
        <v>Clinton</v>
      </c>
      <c r="C85" s="84" t="str">
        <f>'Athletes Roster'!C76</f>
        <v>Sapowski</v>
      </c>
      <c r="D85" s="103">
        <f>'Athletes Roster'!D76</f>
        <v>265.3</v>
      </c>
      <c r="E85" s="101">
        <f>'Super Yoke INPUT'!H78</f>
        <v>2</v>
      </c>
      <c r="F85" s="109">
        <f>'Duck walk to stairs INPUT'!G78</f>
        <v>7</v>
      </c>
      <c r="G85" s="102">
        <f t="shared" si="16"/>
        <v>9</v>
      </c>
      <c r="H85" s="101">
        <f>'Log Press INPUT'!F78</f>
        <v>8</v>
      </c>
      <c r="I85" s="102">
        <f t="shared" si="17"/>
        <v>17</v>
      </c>
      <c r="J85" s="110">
        <f>'SOS to Shoulder INPUT'!F79</f>
        <v>6.5</v>
      </c>
      <c r="K85" s="101">
        <f t="shared" si="18"/>
        <v>23.5</v>
      </c>
      <c r="L85" s="110">
        <f>'MAS INPUT'!F78</f>
        <v>7</v>
      </c>
      <c r="M85" s="111">
        <f t="shared" si="19"/>
        <v>30.5</v>
      </c>
    </row>
    <row r="86" spans="1:13" ht="13.8" thickBot="1" x14ac:dyDescent="0.3">
      <c r="A86" s="320">
        <v>8</v>
      </c>
      <c r="B86" s="262" t="str">
        <f>'Athletes Roster'!B72</f>
        <v>Cory</v>
      </c>
      <c r="C86" s="160" t="str">
        <f>'Athletes Roster'!C72</f>
        <v>Eddy</v>
      </c>
      <c r="D86" s="164">
        <f>'Athletes Roster'!D72</f>
        <v>192.1</v>
      </c>
      <c r="E86" s="161">
        <f>'Super Yoke INPUT'!H74</f>
        <v>7</v>
      </c>
      <c r="F86" s="190">
        <f>'Duck walk to stairs INPUT'!G74</f>
        <v>8</v>
      </c>
      <c r="G86" s="191">
        <f t="shared" si="16"/>
        <v>15</v>
      </c>
      <c r="H86" s="161">
        <f>'Log Press INPUT'!F74</f>
        <v>7</v>
      </c>
      <c r="I86" s="191">
        <f t="shared" si="17"/>
        <v>22</v>
      </c>
      <c r="J86" s="192">
        <f>'SOS to Shoulder INPUT'!F75</f>
        <v>6.5</v>
      </c>
      <c r="K86" s="161">
        <f t="shared" si="18"/>
        <v>28.5</v>
      </c>
      <c r="L86" s="192">
        <f>'MAS INPUT'!F74</f>
        <v>7</v>
      </c>
      <c r="M86" s="162">
        <f t="shared" si="19"/>
        <v>35.5</v>
      </c>
    </row>
    <row r="87" spans="1:13" x14ac:dyDescent="0.25">
      <c r="C87" s="3"/>
      <c r="D87" s="3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5">
      <c r="C88" s="3"/>
      <c r="D88" s="3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5">
      <c r="C89" s="3"/>
      <c r="D89" s="3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5">
      <c r="C90" s="3"/>
      <c r="D90" s="3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5">
      <c r="C91" s="3"/>
      <c r="D91" s="3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5">
      <c r="C92" s="3"/>
      <c r="D92" s="3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5">
      <c r="C93" s="3"/>
      <c r="D93" s="3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5">
      <c r="C94" s="3"/>
      <c r="D94" s="3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C95" s="3"/>
      <c r="D95" s="3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5">
      <c r="C96" s="3"/>
      <c r="D96" s="33"/>
      <c r="E96" s="3"/>
      <c r="F96" s="3"/>
      <c r="G96" s="3"/>
      <c r="H96" s="3"/>
      <c r="I96" s="3"/>
      <c r="J96" s="3"/>
      <c r="K96" s="3"/>
      <c r="L96" s="3"/>
      <c r="M96" s="3"/>
    </row>
    <row r="97" spans="3:13" x14ac:dyDescent="0.25">
      <c r="C97" s="3"/>
      <c r="D97" s="33"/>
      <c r="E97" s="3"/>
      <c r="F97" s="3"/>
      <c r="G97" s="3"/>
      <c r="H97" s="3"/>
      <c r="I97" s="3"/>
      <c r="J97" s="3"/>
      <c r="K97" s="3"/>
      <c r="L97" s="3"/>
      <c r="M97" s="3"/>
    </row>
    <row r="98" spans="3:13" x14ac:dyDescent="0.25">
      <c r="C98" s="3"/>
      <c r="D98" s="33"/>
      <c r="E98" s="3"/>
      <c r="F98" s="3"/>
      <c r="G98" s="3"/>
      <c r="H98" s="3"/>
      <c r="I98" s="3"/>
      <c r="J98" s="3"/>
      <c r="K98" s="3"/>
      <c r="L98" s="3"/>
      <c r="M98" s="3"/>
    </row>
    <row r="99" spans="3:13" x14ac:dyDescent="0.25">
      <c r="C99" s="3"/>
      <c r="D99" s="33"/>
      <c r="E99" s="3"/>
      <c r="F99" s="3"/>
      <c r="G99" s="3"/>
      <c r="H99" s="3"/>
      <c r="I99" s="3"/>
      <c r="J99" s="3"/>
      <c r="K99" s="3"/>
      <c r="L99" s="3"/>
      <c r="M99" s="3"/>
    </row>
    <row r="100" spans="3:13" x14ac:dyDescent="0.25">
      <c r="C100" s="3"/>
      <c r="D100" s="33"/>
      <c r="E100" s="3"/>
      <c r="F100" s="3"/>
      <c r="G100" s="3"/>
      <c r="H100" s="3"/>
      <c r="I100" s="3"/>
      <c r="J100" s="3"/>
      <c r="K100" s="3"/>
      <c r="L100" s="3"/>
      <c r="M100" s="3"/>
    </row>
    <row r="101" spans="3:13" x14ac:dyDescent="0.25">
      <c r="C101" s="3"/>
      <c r="D101" s="33"/>
      <c r="E101" s="3"/>
      <c r="F101" s="3"/>
      <c r="G101" s="3"/>
      <c r="H101" s="3"/>
      <c r="I101" s="3"/>
      <c r="J101" s="3"/>
      <c r="K101" s="3"/>
      <c r="L101" s="3"/>
      <c r="M101" s="3"/>
    </row>
    <row r="102" spans="3:13" x14ac:dyDescent="0.25">
      <c r="C102" s="3"/>
      <c r="D102" s="33"/>
      <c r="E102" s="3"/>
      <c r="F102" s="3"/>
      <c r="G102" s="3"/>
      <c r="H102" s="3"/>
      <c r="I102" s="3"/>
      <c r="J102" s="3"/>
      <c r="K102" s="3"/>
      <c r="L102" s="3"/>
      <c r="M102" s="3"/>
    </row>
    <row r="103" spans="3:13" x14ac:dyDescent="0.25">
      <c r="C103" s="3"/>
      <c r="D103" s="33"/>
      <c r="E103" s="3"/>
      <c r="F103" s="3"/>
      <c r="G103" s="3"/>
      <c r="H103" s="3"/>
      <c r="I103" s="3"/>
      <c r="J103" s="3"/>
      <c r="K103" s="3"/>
      <c r="L103" s="3"/>
      <c r="M103" s="3"/>
    </row>
    <row r="104" spans="3:13" x14ac:dyDescent="0.25">
      <c r="C104" s="3"/>
      <c r="D104" s="33"/>
      <c r="E104" s="3"/>
      <c r="F104" s="3"/>
      <c r="G104" s="3"/>
      <c r="H104" s="3"/>
      <c r="I104" s="3"/>
      <c r="J104" s="3"/>
      <c r="K104" s="3"/>
      <c r="L104" s="3"/>
      <c r="M104" s="3"/>
    </row>
    <row r="105" spans="3:13" x14ac:dyDescent="0.25">
      <c r="C105" s="3"/>
      <c r="D105" s="33"/>
      <c r="E105" s="3"/>
      <c r="F105" s="3"/>
      <c r="G105" s="3"/>
      <c r="H105" s="3"/>
      <c r="I105" s="3"/>
      <c r="J105" s="3"/>
      <c r="K105" s="3"/>
      <c r="L105" s="3"/>
      <c r="M105" s="3"/>
    </row>
    <row r="106" spans="3:13" x14ac:dyDescent="0.25">
      <c r="C106" s="3"/>
      <c r="D106" s="33"/>
      <c r="E106" s="3"/>
      <c r="F106" s="3"/>
      <c r="G106" s="3"/>
      <c r="H106" s="3"/>
      <c r="I106" s="3"/>
      <c r="J106" s="3"/>
      <c r="K106" s="3"/>
      <c r="L106" s="3"/>
      <c r="M106" s="3"/>
    </row>
  </sheetData>
  <sheetProtection selectLockedCells="1" selectUnlockedCells="1"/>
  <sortState xmlns:xlrd2="http://schemas.microsoft.com/office/spreadsheetml/2017/richdata2" ref="B52:M68">
    <sortCondition ref="M52:M68"/>
  </sortState>
  <phoneticPr fontId="6" type="noConversion"/>
  <pageMargins left="0.82" right="0.25" top="1" bottom="1" header="0.5" footer="0.5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Athletes Roster</vt:lpstr>
      <vt:lpstr>Super Yoke INPUT</vt:lpstr>
      <vt:lpstr>Duck walk to stairs INPUT</vt:lpstr>
      <vt:lpstr>Log Press INPUT</vt:lpstr>
      <vt:lpstr>SOS to Shoulder INPUT</vt:lpstr>
      <vt:lpstr>MAS INPUT</vt:lpstr>
      <vt:lpstr>FINAL RESULTS</vt:lpstr>
      <vt:lpstr>'Athletes Roster'!Print_Area</vt:lpstr>
      <vt:lpstr>'Duck walk to stairs INPUT'!Print_Area</vt:lpstr>
      <vt:lpstr>'FINAL RESULTS'!Print_Area</vt:lpstr>
      <vt:lpstr>'Log Press INPUT'!Print_Area</vt:lpstr>
      <vt:lpstr>'MAS INPUT'!Print_Area</vt:lpstr>
      <vt:lpstr>'SOS to Shoulder INPUT'!Print_Area</vt:lpstr>
      <vt:lpstr>'Super Yoke INPUT'!Print_Area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 Haugen</dc:creator>
  <cp:lastModifiedBy>Odd Haugen</cp:lastModifiedBy>
  <cp:lastPrinted>2019-12-10T18:26:38Z</cp:lastPrinted>
  <dcterms:created xsi:type="dcterms:W3CDTF">2000-05-27T05:42:09Z</dcterms:created>
  <dcterms:modified xsi:type="dcterms:W3CDTF">2019-12-10T18:26:55Z</dcterms:modified>
</cp:coreProperties>
</file>